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F8BCFC94-BD96-4B41-B911-C71B1FE8E9B2}" xr6:coauthVersionLast="47" xr6:coauthVersionMax="47" xr10:uidLastSave="{00000000-0000-0000-0000-000000000000}"/>
  <bookViews>
    <workbookView xWindow="44880" yWindow="-120" windowWidth="29040" windowHeight="15840" xr2:uid="{00000000-000D-0000-FFFF-FFFF00000000}"/>
  </bookViews>
  <sheets>
    <sheet name="Bid Form" sheetId="1" r:id="rId1"/>
    <sheet name="Chart Data" sheetId="4" state="hidden" r:id="rId2"/>
    <sheet name="Base Bid" sheetId="2" r:id="rId3"/>
    <sheet name="Alternate List" sheetId="5" r:id="rId4"/>
    <sheet name="References" sheetId="6" r:id="rId5"/>
  </sheets>
  <definedNames>
    <definedName name="ColumnTitle2" localSheetId="3">'Alternate List'!$A$3</definedName>
    <definedName name="ColumnTitle2">BidItems[[#Headers],[Description]]</definedName>
    <definedName name="ColumnTitleRegion1..B11.1">'Bid Form'!$B$11</definedName>
    <definedName name="ColumnTitleRegion2..B13.1">'Bid Form'!#REF!</definedName>
    <definedName name="ColumnTitleRegion3..B15.1">'Bid Form'!$B$13</definedName>
    <definedName name="ColumnTitleRegion4..B19.1">'Bid Form'!$B$17</definedName>
    <definedName name="coulm">BidItems[[#Headers],[Description]]</definedName>
    <definedName name="_xlnm.Print_Area" localSheetId="3">'Alternate List'!$A$1:$F$24</definedName>
    <definedName name="_xlnm.Print_Area" localSheetId="2">'Base Bid'!$A$1:$E$24</definedName>
    <definedName name="_xlnm.Print_Area" localSheetId="0">'Bid Form'!$A$1:$G$20</definedName>
    <definedName name="_xlnm.Print_Titles" localSheetId="3">'Alternate List'!$3:$3</definedName>
    <definedName name="_xlnm.Print_Titles" localSheetId="2">'Base Bid'!$3:$3</definedName>
    <definedName name="RowTitleRegion1..C9">'Bid Form'!$B$3</definedName>
    <definedName name="RowTitleRegion1..E14" localSheetId="3">'Alternate List'!#REF!</definedName>
    <definedName name="RowTitleRegion1..E14">'Base Bid'!#REF!</definedName>
    <definedName name="RowTitleRegion2..F9">'Bid Form'!$E$3</definedName>
    <definedName name="Tax" localSheetId="3">'Alternate List'!#REF!</definedName>
    <definedName name="Tax">'Base Bid'!#REF!</definedName>
    <definedName name="TaxRate" localSheetId="3">'Alternate List'!#REF!</definedName>
    <definedName name="TaxRate">'Base Bid'!#REF!</definedName>
  </definedNames>
  <calcPr calcId="191028"/>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3" i="2" l="1"/>
  <c r="D21" i="2"/>
  <c r="C24" i="2"/>
  <c r="E14" i="1" s="1"/>
  <c r="F12" i="5"/>
  <c r="F20" i="5"/>
  <c r="F21" i="5"/>
  <c r="F22" i="5"/>
  <c r="F23" i="5"/>
  <c r="F4" i="5"/>
  <c r="E24" i="5"/>
  <c r="D16" i="2"/>
  <c r="D18" i="2"/>
  <c r="D19" i="2"/>
  <c r="D20" i="2"/>
  <c r="D22" i="2"/>
  <c r="D17" i="2"/>
  <c r="D9" i="2"/>
  <c r="D10" i="2"/>
  <c r="D11" i="2"/>
  <c r="D12" i="2"/>
  <c r="D13" i="2"/>
  <c r="D14" i="2"/>
  <c r="D15" i="2"/>
  <c r="C7" i="4"/>
  <c r="C3" i="4"/>
  <c r="B4" i="4"/>
  <c r="C6" i="4"/>
  <c r="B7" i="4"/>
  <c r="B3" i="4"/>
  <c r="C5" i="4"/>
  <c r="B6" i="4"/>
  <c r="C4" i="4"/>
  <c r="B5" i="4"/>
</calcChain>
</file>

<file path=xl/sharedStrings.xml><?xml version="1.0" encoding="utf-8"?>
<sst xmlns="http://schemas.openxmlformats.org/spreadsheetml/2006/main" count="117" uniqueCount="85">
  <si>
    <t xml:space="preserve"> Edmonds Library Renovation: Bid Form</t>
  </si>
  <si>
    <t xml:space="preserve">                    Attachment D</t>
  </si>
  <si>
    <t>Owner Information</t>
  </si>
  <si>
    <t>Contractor Information</t>
  </si>
  <si>
    <t>Name</t>
  </si>
  <si>
    <t>Sno-Isle Libraries</t>
  </si>
  <si>
    <t>Company</t>
  </si>
  <si>
    <t>Address</t>
  </si>
  <si>
    <t>7312 35th Ave NE</t>
  </si>
  <si>
    <t>City, State ZIP</t>
  </si>
  <si>
    <t>Marysville, WA 98271</t>
  </si>
  <si>
    <t>Phone</t>
  </si>
  <si>
    <t>360.651.7046</t>
  </si>
  <si>
    <t>License Number</t>
  </si>
  <si>
    <t>Email</t>
  </si>
  <si>
    <t>R.D. Burley: RBurley@sno-isle.org</t>
  </si>
  <si>
    <t>Project name</t>
  </si>
  <si>
    <t>Sno - Isle Edmonds Library Renovation</t>
  </si>
  <si>
    <t>Scope of Work: See Drawings and specification for more information</t>
  </si>
  <si>
    <t xml:space="preserve"> This project is a renovation of an existing 16,700sf library space.  The scope includes: 
-Selective demolition of partitions, ceilings, finishes, casework, HVAC, and lighting
-Modification/addition of walls
-New large meeting room with sliding glass wall
-New open ceiling with acoustic clouds
-Lighting and electrical upgrades
-All new finishes and casework
-Renovated restroom
-HVAC modifications
</t>
  </si>
  <si>
    <t>Company Proposal</t>
  </si>
  <si>
    <t xml:space="preserve"> </t>
  </si>
  <si>
    <t>Submitted by</t>
  </si>
  <si>
    <t>Date</t>
  </si>
  <si>
    <t>Owner Acceptance</t>
  </si>
  <si>
    <t>Total</t>
  </si>
  <si>
    <t>Base Bid Cost Breakdown</t>
  </si>
  <si>
    <t xml:space="preserve">                               Attachment D</t>
  </si>
  <si>
    <t>Description</t>
  </si>
  <si>
    <t>Amount</t>
  </si>
  <si>
    <t>Notes</t>
  </si>
  <si>
    <t>General Conditions/Supervision</t>
  </si>
  <si>
    <t>Masonry</t>
  </si>
  <si>
    <t>Metals</t>
  </si>
  <si>
    <t>Framing</t>
  </si>
  <si>
    <t>Finish Carpentry</t>
  </si>
  <si>
    <t>Waterproofing/insulation/roofing</t>
  </si>
  <si>
    <t>Siding</t>
  </si>
  <si>
    <t>Doors and Hardware</t>
  </si>
  <si>
    <t>Operable glass partition</t>
  </si>
  <si>
    <t>Glass</t>
  </si>
  <si>
    <t xml:space="preserve">Drywall and Painting </t>
  </si>
  <si>
    <t>Flooring</t>
  </si>
  <si>
    <t>Specialties</t>
  </si>
  <si>
    <t>Countertops</t>
  </si>
  <si>
    <t>Fire Sprinkler</t>
  </si>
  <si>
    <t>Plumbing</t>
  </si>
  <si>
    <t>HVAC</t>
  </si>
  <si>
    <t>Electrical</t>
  </si>
  <si>
    <t>Misc</t>
  </si>
  <si>
    <t>Tax (Rate for Edmonds 10.5%)</t>
  </si>
  <si>
    <t>Additive Alternate List</t>
  </si>
  <si>
    <t>Attachment D</t>
  </si>
  <si>
    <t>Note: Area and Cost/SF are provided for comaprison purposes only. It is the bidder's responsibility to provide a total cost that will cover the described scope.</t>
  </si>
  <si>
    <t>Number</t>
  </si>
  <si>
    <t>Breakdown</t>
  </si>
  <si>
    <t>Area (SF)</t>
  </si>
  <si>
    <t>Total Cost</t>
  </si>
  <si>
    <t>Cost/SF</t>
  </si>
  <si>
    <t>Children's Active Play Element</t>
  </si>
  <si>
    <t xml:space="preserve">Provide cost for: </t>
  </si>
  <si>
    <t>Fabrication</t>
  </si>
  <si>
    <t>Upholstery</t>
  </si>
  <si>
    <t>Steel</t>
  </si>
  <si>
    <t>Wood panels</t>
  </si>
  <si>
    <t>Engineering</t>
  </si>
  <si>
    <t>Installation</t>
  </si>
  <si>
    <t>Sound Masking (Section 274100)</t>
  </si>
  <si>
    <t xml:space="preserve">Provide cost for : </t>
  </si>
  <si>
    <t>Equipment</t>
  </si>
  <si>
    <t>ADD ALTERNATE</t>
  </si>
  <si>
    <r>
      <t xml:space="preserve">Qualifications of Bidders: References - </t>
    </r>
    <r>
      <rPr>
        <sz val="14"/>
        <color theme="1" tint="0.34998626667073579"/>
        <rFont val="Arial"/>
        <family val="2"/>
        <scheme val="minor"/>
      </rPr>
      <t>Attachment D</t>
    </r>
  </si>
  <si>
    <t>The Owner may conduct reference checks for the bidder whose bid is under consideration for award. In the event that information obtained from the reference checks reveals concerns about the bidder’s past performance on projects identified as meeting the Bidder Qualification requirements, or their ability to successfully perform the work, the Owner may determine that the bidder is not a responsible bidder and may award to the next lowest bidder who meets the Bidder Qualification requirements and whose reference checks validate the ability of the bidder to successfully perform the work. In conducting reference checks, the Owner may include itself as a reference if the bidder has performed work for the Owner, even if the bidder did not identify the Owner as a reference.</t>
  </si>
  <si>
    <t xml:space="preserve">Attach up to three (3) different references for three (3) different projects. Provide a brief overview
of each project’s scope. Do not list any project or reference more than once. The reference must be a contact for the Owner or Owner’s Representative for the project and must have been involved with the management of the project. Provide
reference’s name, title, firm/organization (if other than the Owner), address, phone number, e-mail address and
role in managing the project for the Owner. If inaccurate or outdated contact information is provided by the
candidate, preventing the screening committee from contacting the reference, the reference will be considered
non-responsive. </t>
  </si>
  <si>
    <t>Reference Contact #1 -</t>
  </si>
  <si>
    <t>Name:</t>
  </si>
  <si>
    <t>Title:</t>
  </si>
  <si>
    <t>Firm/Organization:</t>
  </si>
  <si>
    <t>Address:</t>
  </si>
  <si>
    <t>Phone number:</t>
  </si>
  <si>
    <t>Email:</t>
  </si>
  <si>
    <t>Project Role:</t>
  </si>
  <si>
    <t>Project Overview:</t>
  </si>
  <si>
    <t>Reference Contact #2 -</t>
  </si>
  <si>
    <t>Reference Contact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</si>
</sst>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7" formatCode="&quot;$&quot;#,##0.00_);\(&quot;$&quot;#,##0.00\)"/>
    <numFmt numFmtId="41" formatCode="_(* #,##0_);_(* \(#,##0\);_(* &quot;-&quot;_);_(@_)"/>
    <numFmt numFmtId="164" formatCode="[&lt;=9999999]###\-####;\(###\)\ ###\-####"/>
    <numFmt numFmtId="165" formatCode=";;;"/>
    <numFmt numFmtId="166" formatCode="&quot;$&quot;#,##0.00"/>
  </numFmts>
  <fonts count="22"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sz val="8"/>
      <name val="Arial"/>
      <family val="2"/>
      <scheme val="minor"/>
    </font>
    <font>
      <i/>
      <sz val="11"/>
      <color theme="1"/>
      <name val="Arial"/>
      <family val="2"/>
      <scheme val="minor"/>
    </font>
    <font>
      <i/>
      <sz val="11"/>
      <color theme="1" tint="0.34998626667073579"/>
      <name val="Arial"/>
      <family val="2"/>
      <scheme val="minor"/>
    </font>
    <font>
      <sz val="22"/>
      <color theme="1" tint="0.34998626667073579"/>
      <name val="Arial"/>
      <family val="2"/>
      <scheme val="minor"/>
    </font>
    <font>
      <sz val="10"/>
      <color theme="1" tint="0.34998626667073579"/>
      <name val="Arial"/>
      <family val="2"/>
      <scheme val="minor"/>
    </font>
    <font>
      <b/>
      <sz val="10"/>
      <color theme="1" tint="0.34998626667073579"/>
      <name val="Arial"/>
      <family val="2"/>
      <scheme val="minor"/>
    </font>
    <font>
      <sz val="14"/>
      <color theme="1" tint="0.34998626667073579"/>
      <name val="Arial"/>
      <family val="2"/>
      <scheme val="minor"/>
    </font>
    <font>
      <b/>
      <sz val="10"/>
      <color theme="1"/>
      <name val="Arial"/>
      <family val="2"/>
      <scheme val="minor"/>
    </font>
    <font>
      <sz val="10"/>
      <color theme="1"/>
      <name val="Arial"/>
      <family val="2"/>
      <scheme val="minor"/>
    </font>
    <font>
      <b/>
      <sz val="14"/>
      <color theme="1" tint="0.34998626667073579"/>
      <name val="Arial"/>
      <family val="2"/>
      <scheme val="minor"/>
    </font>
    <font>
      <i/>
      <sz val="10"/>
      <color rgb="FFFF0000"/>
      <name val="Arial"/>
      <family val="2"/>
      <scheme val="minor"/>
    </font>
    <font>
      <sz val="12"/>
      <color theme="1" tint="0.34998626667073579"/>
      <name val="Arial"/>
      <family val="2"/>
      <scheme val="minor"/>
    </font>
  </fonts>
  <fills count="3">
    <fill>
      <patternFill patternType="none"/>
    </fill>
    <fill>
      <patternFill patternType="gray125"/>
    </fill>
    <fill>
      <patternFill patternType="solid">
        <fgColor theme="0" tint="-0.14996795556505021"/>
        <bgColor indexed="64"/>
      </patternFill>
    </fill>
  </fills>
  <borders count="45">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style="thin">
        <color theme="1"/>
      </bottom>
      <diagonal/>
    </border>
    <border>
      <left style="medium">
        <color auto="1"/>
      </left>
      <right style="thin">
        <color theme="1"/>
      </right>
      <top style="medium">
        <color auto="1"/>
      </top>
      <bottom style="thin">
        <color theme="1"/>
      </bottom>
      <diagonal/>
    </border>
    <border>
      <left style="thin">
        <color theme="1"/>
      </left>
      <right style="thin">
        <color theme="1"/>
      </right>
      <top style="medium">
        <color auto="1"/>
      </top>
      <bottom style="thin">
        <color theme="1"/>
      </bottom>
      <diagonal/>
    </border>
    <border>
      <left style="medium">
        <color auto="1"/>
      </left>
      <right style="thin">
        <color theme="1"/>
      </right>
      <top style="thin">
        <color theme="1"/>
      </top>
      <bottom style="thin">
        <color theme="1"/>
      </bottom>
      <diagonal/>
    </border>
    <border>
      <left style="medium">
        <color auto="1"/>
      </left>
      <right/>
      <top style="thin">
        <color theme="1"/>
      </top>
      <bottom style="medium">
        <color auto="1"/>
      </bottom>
      <diagonal/>
    </border>
    <border>
      <left/>
      <right/>
      <top style="thin">
        <color theme="1"/>
      </top>
      <bottom style="medium">
        <color auto="1"/>
      </bottom>
      <diagonal/>
    </border>
    <border>
      <left/>
      <right style="medium">
        <color auto="1"/>
      </right>
      <top style="thin">
        <color theme="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theme="1"/>
      </right>
      <top/>
      <bottom style="thin">
        <color theme="1"/>
      </bottom>
      <diagonal/>
    </border>
    <border>
      <left style="medium">
        <color auto="1"/>
      </left>
      <right style="thin">
        <color theme="1"/>
      </right>
      <top style="thin">
        <color theme="1"/>
      </top>
      <bottom/>
      <diagonal/>
    </border>
    <border>
      <left style="medium">
        <color auto="1"/>
      </left>
      <right style="thin">
        <color theme="1"/>
      </right>
      <top/>
      <bottom/>
      <diagonal/>
    </border>
    <border>
      <left/>
      <right style="medium">
        <color auto="1"/>
      </right>
      <top style="thin">
        <color theme="1"/>
      </top>
      <bottom/>
      <diagonal/>
    </border>
    <border>
      <left/>
      <right style="medium">
        <color auto="1"/>
      </right>
      <top/>
      <bottom/>
      <diagonal/>
    </border>
    <border>
      <left/>
      <right style="medium">
        <color auto="1"/>
      </right>
      <top/>
      <bottom style="thin">
        <color theme="1"/>
      </bottom>
      <diagonal/>
    </border>
    <border>
      <left style="thin">
        <color theme="1"/>
      </left>
      <right style="thin">
        <color auto="1"/>
      </right>
      <top style="medium">
        <color auto="1"/>
      </top>
      <bottom style="thin">
        <color theme="1"/>
      </bottom>
      <diagonal/>
    </border>
    <border>
      <left/>
      <right style="thin">
        <color auto="1"/>
      </right>
      <top style="thin">
        <color theme="1"/>
      </top>
      <bottom/>
      <diagonal/>
    </border>
    <border>
      <left/>
      <right style="thin">
        <color auto="1"/>
      </right>
      <top/>
      <bottom/>
      <diagonal/>
    </border>
    <border>
      <left/>
      <right style="thin">
        <color auto="1"/>
      </right>
      <top/>
      <bottom style="thin">
        <color theme="1"/>
      </bottom>
      <diagonal/>
    </border>
    <border>
      <left style="thin">
        <color theme="1"/>
      </left>
      <right style="thin">
        <color auto="1"/>
      </right>
      <top style="thin">
        <color theme="1"/>
      </top>
      <bottom style="thin">
        <color theme="1"/>
      </bottom>
      <diagonal/>
    </border>
    <border>
      <left/>
      <right style="thin">
        <color auto="1"/>
      </right>
      <top style="thin">
        <color theme="1"/>
      </top>
      <bottom style="medium">
        <color auto="1"/>
      </bottom>
      <diagonal/>
    </border>
    <border>
      <left/>
      <right style="medium">
        <color auto="1"/>
      </right>
      <top style="medium">
        <color auto="1"/>
      </top>
      <bottom style="thin">
        <color theme="1"/>
      </bottom>
      <diagonal/>
    </border>
    <border>
      <left/>
      <right style="medium">
        <color auto="1"/>
      </right>
      <top style="thin">
        <color theme="1"/>
      </top>
      <bottom style="thin">
        <color theme="1"/>
      </bottom>
      <diagonal/>
    </border>
    <border>
      <left style="thin">
        <color auto="1"/>
      </left>
      <right style="thin">
        <color auto="1"/>
      </right>
      <top style="medium">
        <color auto="1"/>
      </top>
      <bottom style="thin">
        <color theme="1"/>
      </bottom>
      <diagonal/>
    </border>
    <border>
      <left style="thin">
        <color auto="1"/>
      </left>
      <right style="thin">
        <color auto="1"/>
      </right>
      <top style="thin">
        <color theme="1"/>
      </top>
      <bottom/>
      <diagonal/>
    </border>
    <border>
      <left style="thin">
        <color auto="1"/>
      </left>
      <right style="thin">
        <color auto="1"/>
      </right>
      <top/>
      <bottom/>
      <diagonal/>
    </border>
    <border>
      <left style="thin">
        <color auto="1"/>
      </left>
      <right style="thin">
        <color auto="1"/>
      </right>
      <top/>
      <bottom style="thin">
        <color theme="1"/>
      </bottom>
      <diagonal/>
    </border>
    <border>
      <left style="thin">
        <color auto="1"/>
      </left>
      <right style="thin">
        <color auto="1"/>
      </right>
      <top style="thin">
        <color theme="1"/>
      </top>
      <bottom style="thin">
        <color theme="1"/>
      </bottom>
      <diagonal/>
    </border>
    <border>
      <left style="thin">
        <color auto="1"/>
      </left>
      <right style="thin">
        <color auto="1"/>
      </right>
      <top style="thin">
        <color theme="1"/>
      </top>
      <bottom style="medium">
        <color auto="1"/>
      </bottom>
      <diagonal/>
    </border>
  </borders>
  <cellStyleXfs count="21">
    <xf numFmtId="0" fontId="0" fillId="0" borderId="0">
      <alignment horizontal="left" wrapText="1"/>
    </xf>
    <xf numFmtId="0" fontId="3" fillId="0" borderId="2" applyNumberFormat="0" applyFill="0" applyProtection="0">
      <alignment vertical="center"/>
    </xf>
    <xf numFmtId="0" fontId="4" fillId="0" borderId="0" applyNumberFormat="0" applyFill="0" applyBorder="0" applyProtection="0"/>
    <xf numFmtId="0" fontId="9" fillId="0" borderId="2">
      <alignment horizontal="left"/>
    </xf>
    <xf numFmtId="0" fontId="7" fillId="0" borderId="3">
      <alignment horizontal="left"/>
    </xf>
    <xf numFmtId="0" fontId="6" fillId="0" borderId="0" applyNumberFormat="0" applyFill="0" applyBorder="0" applyAlignment="0" applyProtection="0"/>
    <xf numFmtId="0" fontId="6" fillId="0" borderId="0" applyNumberFormat="0" applyFill="0" applyBorder="0" applyAlignment="0" applyProtection="0"/>
    <xf numFmtId="37" fontId="6" fillId="0" borderId="0" applyFont="0" applyFill="0" applyBorder="0" applyProtection="0">
      <alignment horizontal="left"/>
    </xf>
    <xf numFmtId="41" fontId="6" fillId="0" borderId="0" applyFont="0" applyFill="0" applyBorder="0" applyAlignment="0" applyProtection="0"/>
    <xf numFmtId="7" fontId="6" fillId="0" borderId="0" applyFont="0" applyFill="0" applyBorder="0" applyProtection="0">
      <alignment horizontal="right"/>
    </xf>
    <xf numFmtId="7" fontId="5" fillId="2" borderId="1" applyAlignment="0" applyProtection="0"/>
    <xf numFmtId="10" fontId="6" fillId="0" borderId="0" applyFont="0" applyFill="0" applyBorder="0" applyProtection="0">
      <alignment horizontal="right"/>
    </xf>
    <xf numFmtId="0" fontId="6" fillId="0" borderId="0" applyNumberFormat="0" applyFont="0" applyFill="0" applyBorder="0">
      <alignment horizontal="right" wrapText="1" indent="1"/>
    </xf>
    <xf numFmtId="0" fontId="6" fillId="0" borderId="0">
      <alignment horizontal="left" vertical="top" wrapText="1"/>
    </xf>
    <xf numFmtId="0" fontId="5" fillId="0" borderId="0">
      <alignment horizontal="right" indent="1"/>
    </xf>
    <xf numFmtId="164" fontId="6" fillId="0" borderId="0" applyFont="0" applyFill="0" applyBorder="0" applyAlignment="0">
      <alignment horizontal="left" wrapText="1"/>
    </xf>
    <xf numFmtId="14" fontId="6" fillId="0" borderId="0" applyFont="0" applyFill="0" applyBorder="0" applyAlignment="0">
      <alignment horizontal="left" wrapText="1"/>
    </xf>
    <xf numFmtId="0" fontId="8" fillId="0" borderId="1" applyNumberFormat="0" applyFont="0" applyFill="0" applyAlignment="0" applyProtection="0"/>
    <xf numFmtId="0" fontId="6" fillId="0" borderId="5" applyNumberFormat="0" applyProtection="0">
      <alignment vertical="top" wrapText="1"/>
    </xf>
    <xf numFmtId="0" fontId="6" fillId="0" borderId="0">
      <alignment horizontal="right" indent="1"/>
    </xf>
    <xf numFmtId="0" fontId="2" fillId="0" borderId="0">
      <alignment horizontal="left" vertical="center" wrapText="1"/>
    </xf>
  </cellStyleXfs>
  <cellXfs count="95">
    <xf numFmtId="0" fontId="0" fillId="0" borderId="0" xfId="0">
      <alignment horizontal="left" wrapText="1"/>
    </xf>
    <xf numFmtId="0" fontId="0" fillId="0" borderId="1" xfId="5" applyFont="1" applyFill="1" applyBorder="1" applyAlignment="1">
      <alignment horizontal="left" wrapText="1"/>
    </xf>
    <xf numFmtId="165" fontId="11" fillId="0" borderId="0" xfId="0" applyNumberFormat="1" applyFont="1">
      <alignment horizontal="left" wrapText="1"/>
    </xf>
    <xf numFmtId="0" fontId="12" fillId="0" borderId="0" xfId="0" applyFont="1">
      <alignment horizontal="left" wrapText="1"/>
    </xf>
    <xf numFmtId="0" fontId="13" fillId="0" borderId="2" xfId="1" applyFont="1">
      <alignment vertical="center"/>
    </xf>
    <xf numFmtId="0" fontId="6" fillId="0" borderId="0" xfId="0" applyFont="1">
      <alignment horizontal="left" wrapText="1"/>
    </xf>
    <xf numFmtId="0" fontId="14" fillId="0" borderId="0" xfId="0" applyFont="1">
      <alignment horizontal="left" wrapText="1"/>
    </xf>
    <xf numFmtId="0" fontId="15" fillId="0" borderId="0" xfId="0" applyFont="1">
      <alignment horizontal="left" wrapText="1"/>
    </xf>
    <xf numFmtId="49" fontId="13" fillId="0" borderId="2" xfId="1" applyNumberFormat="1" applyFont="1" applyProtection="1">
      <alignment vertical="center"/>
      <protection locked="0"/>
    </xf>
    <xf numFmtId="49" fontId="14" fillId="0" borderId="4" xfId="2" applyNumberFormat="1" applyFont="1" applyBorder="1" applyAlignment="1" applyProtection="1">
      <alignment horizontal="left" vertical="top"/>
      <protection locked="0"/>
    </xf>
    <xf numFmtId="49" fontId="16" fillId="0" borderId="4" xfId="2" applyNumberFormat="1" applyFont="1" applyBorder="1" applyProtection="1">
      <protection locked="0"/>
    </xf>
    <xf numFmtId="49" fontId="5" fillId="0" borderId="22" xfId="0" applyNumberFormat="1" applyFont="1" applyBorder="1" applyAlignment="1">
      <alignment horizontal="left"/>
    </xf>
    <xf numFmtId="49" fontId="5" fillId="0" borderId="23" xfId="0" applyNumberFormat="1" applyFont="1" applyBorder="1" applyAlignment="1">
      <alignment horizontal="left"/>
    </xf>
    <xf numFmtId="49" fontId="5" fillId="0" borderId="23" xfId="0" applyNumberFormat="1" applyFont="1" applyBorder="1" applyAlignment="1">
      <alignment horizontal="right"/>
    </xf>
    <xf numFmtId="49" fontId="5" fillId="0" borderId="23" xfId="0" applyNumberFormat="1" applyFont="1" applyBorder="1" applyAlignment="1">
      <alignment horizontal="right" wrapText="1"/>
    </xf>
    <xf numFmtId="49" fontId="5" fillId="0" borderId="24" xfId="0" applyNumberFormat="1" applyFont="1" applyBorder="1" applyAlignment="1">
      <alignment horizontal="right" wrapText="1"/>
    </xf>
    <xf numFmtId="49" fontId="6" fillId="0" borderId="16" xfId="7" applyNumberFormat="1" applyFont="1" applyFill="1" applyBorder="1">
      <alignment horizontal="left"/>
    </xf>
    <xf numFmtId="49" fontId="14" fillId="0" borderId="17" xfId="0" applyNumberFormat="1" applyFont="1" applyBorder="1" applyAlignment="1">
      <alignment horizontal="justify" vertical="center" wrapText="1"/>
    </xf>
    <xf numFmtId="1" fontId="5" fillId="0" borderId="31" xfId="0" applyNumberFormat="1" applyFont="1" applyBorder="1" applyAlignment="1">
      <alignment horizontal="right" wrapText="1"/>
    </xf>
    <xf numFmtId="7" fontId="5" fillId="0" borderId="39" xfId="9" applyFont="1" applyFill="1" applyBorder="1">
      <alignment horizontal="right"/>
    </xf>
    <xf numFmtId="7" fontId="5" fillId="0" borderId="37" xfId="9" applyFont="1" applyFill="1" applyBorder="1">
      <alignment horizontal="right"/>
    </xf>
    <xf numFmtId="49" fontId="6" fillId="0" borderId="26" xfId="7" applyNumberFormat="1" applyFont="1" applyFill="1" applyBorder="1">
      <alignment horizontal="left"/>
    </xf>
    <xf numFmtId="49" fontId="14" fillId="0" borderId="15" xfId="0" applyNumberFormat="1" applyFont="1" applyBorder="1" applyAlignment="1">
      <alignment horizontal="justify" vertical="center" wrapText="1"/>
    </xf>
    <xf numFmtId="49" fontId="14" fillId="0" borderId="15" xfId="0" applyNumberFormat="1" applyFont="1" applyBorder="1">
      <alignment horizontal="left" wrapText="1"/>
    </xf>
    <xf numFmtId="1" fontId="5" fillId="0" borderId="32" xfId="0" applyNumberFormat="1" applyFont="1" applyBorder="1" applyAlignment="1">
      <alignment horizontal="right" wrapText="1"/>
    </xf>
    <xf numFmtId="7" fontId="5" fillId="0" borderId="40" xfId="9" applyFont="1" applyFill="1" applyBorder="1">
      <alignment horizontal="right"/>
    </xf>
    <xf numFmtId="7" fontId="5" fillId="0" borderId="28" xfId="9" applyFont="1" applyFill="1" applyBorder="1">
      <alignment horizontal="right"/>
    </xf>
    <xf numFmtId="49" fontId="6" fillId="0" borderId="27" xfId="7" applyNumberFormat="1" applyFont="1" applyFill="1" applyBorder="1">
      <alignment horizontal="left"/>
    </xf>
    <xf numFmtId="49" fontId="14" fillId="0" borderId="15" xfId="0" applyNumberFormat="1" applyFont="1" applyBorder="1" applyAlignment="1">
      <alignment horizontal="left" vertical="center" wrapText="1" indent="1"/>
    </xf>
    <xf numFmtId="166" fontId="14" fillId="0" borderId="15" xfId="0" applyNumberFormat="1" applyFont="1" applyBorder="1" applyAlignment="1">
      <alignment horizontal="right" wrapText="1"/>
    </xf>
    <xf numFmtId="1" fontId="5" fillId="0" borderId="33" xfId="0" applyNumberFormat="1" applyFont="1" applyBorder="1" applyAlignment="1">
      <alignment horizontal="right" wrapText="1"/>
    </xf>
    <xf numFmtId="7" fontId="5" fillId="0" borderId="41" xfId="9" applyFont="1" applyFill="1" applyBorder="1">
      <alignment horizontal="right"/>
    </xf>
    <xf numFmtId="7" fontId="5" fillId="0" borderId="29" xfId="9" applyFont="1" applyFill="1" applyBorder="1">
      <alignment horizontal="right"/>
    </xf>
    <xf numFmtId="49" fontId="6" fillId="0" borderId="25" xfId="7" applyNumberFormat="1" applyFont="1" applyFill="1" applyBorder="1">
      <alignment horizontal="left"/>
    </xf>
    <xf numFmtId="1" fontId="5" fillId="0" borderId="34" xfId="0" applyNumberFormat="1" applyFont="1" applyBorder="1" applyAlignment="1">
      <alignment horizontal="right" wrapText="1"/>
    </xf>
    <xf numFmtId="7" fontId="5" fillId="0" borderId="42" xfId="9" applyFont="1" applyFill="1" applyBorder="1">
      <alignment horizontal="right"/>
    </xf>
    <xf numFmtId="7" fontId="5" fillId="0" borderId="30" xfId="9" applyFont="1" applyFill="1" applyBorder="1">
      <alignment horizontal="right"/>
    </xf>
    <xf numFmtId="49" fontId="6" fillId="0" borderId="18" xfId="7" applyNumberFormat="1" applyFont="1" applyFill="1" applyBorder="1" applyProtection="1">
      <alignment horizontal="left"/>
      <protection locked="0"/>
    </xf>
    <xf numFmtId="49" fontId="14" fillId="0" borderId="15" xfId="0" applyNumberFormat="1" applyFont="1" applyBorder="1" applyProtection="1">
      <alignment horizontal="left" wrapText="1"/>
      <protection locked="0"/>
    </xf>
    <xf numFmtId="1" fontId="5" fillId="0" borderId="35" xfId="0" applyNumberFormat="1" applyFont="1" applyBorder="1" applyAlignment="1" applyProtection="1">
      <alignment horizontal="right" wrapText="1"/>
      <protection locked="0"/>
    </xf>
    <xf numFmtId="7" fontId="5" fillId="0" borderId="43" xfId="9" applyFont="1" applyBorder="1">
      <alignment horizontal="right"/>
    </xf>
    <xf numFmtId="7" fontId="5" fillId="0" borderId="38" xfId="9" applyFont="1" applyFill="1" applyBorder="1">
      <alignment horizontal="right"/>
    </xf>
    <xf numFmtId="49" fontId="6" fillId="0" borderId="18" xfId="7" applyNumberFormat="1" applyFont="1" applyFill="1" applyBorder="1">
      <alignment horizontal="left"/>
    </xf>
    <xf numFmtId="1" fontId="5" fillId="0" borderId="35" xfId="0" applyNumberFormat="1" applyFont="1" applyBorder="1" applyAlignment="1">
      <alignment horizontal="right" wrapText="1"/>
    </xf>
    <xf numFmtId="7" fontId="5" fillId="0" borderId="43" xfId="9" applyFont="1" applyFill="1" applyBorder="1">
      <alignment horizontal="right"/>
    </xf>
    <xf numFmtId="49" fontId="14" fillId="0" borderId="15" xfId="0" applyNumberFormat="1" applyFont="1" applyBorder="1" applyAlignment="1" applyProtection="1">
      <alignment horizontal="justify" wrapText="1"/>
      <protection locked="0"/>
    </xf>
    <xf numFmtId="49" fontId="17" fillId="0" borderId="19" xfId="0" applyNumberFormat="1" applyFont="1" applyBorder="1" applyAlignment="1">
      <alignment horizontal="left"/>
    </xf>
    <xf numFmtId="49" fontId="17" fillId="0" borderId="20" xfId="0" applyNumberFormat="1" applyFont="1" applyBorder="1" applyAlignment="1">
      <alignment horizontal="left"/>
    </xf>
    <xf numFmtId="0" fontId="17" fillId="0" borderId="36" xfId="0" applyFont="1" applyBorder="1" applyAlignment="1">
      <alignment horizontal="left"/>
    </xf>
    <xf numFmtId="7" fontId="5" fillId="0" borderId="44" xfId="0" applyNumberFormat="1" applyFont="1" applyBorder="1" applyAlignment="1">
      <alignment horizontal="right"/>
    </xf>
    <xf numFmtId="7" fontId="5" fillId="0" borderId="21" xfId="0" applyNumberFormat="1" applyFont="1" applyBorder="1" applyAlignment="1">
      <alignment horizontal="right"/>
    </xf>
    <xf numFmtId="0" fontId="16" fillId="0" borderId="4" xfId="2" applyFont="1" applyBorder="1"/>
    <xf numFmtId="0" fontId="0" fillId="0" borderId="0" xfId="0" applyAlignment="1">
      <alignment horizontal="left"/>
    </xf>
    <xf numFmtId="0" fontId="0" fillId="0" borderId="0" xfId="0" applyAlignment="1">
      <alignment horizontal="right" wrapText="1"/>
    </xf>
    <xf numFmtId="0" fontId="18" fillId="0" borderId="6" xfId="0" applyFont="1" applyBorder="1" applyAlignment="1">
      <alignment horizontal="justify" vertical="center" wrapText="1"/>
    </xf>
    <xf numFmtId="166" fontId="18" fillId="0" borderId="7" xfId="0" applyNumberFormat="1" applyFont="1" applyBorder="1" applyAlignment="1">
      <alignment horizontal="right" vertical="center" wrapText="1"/>
    </xf>
    <xf numFmtId="7" fontId="0" fillId="0" borderId="8" xfId="9" applyFont="1" applyFill="1" applyBorder="1">
      <alignment horizontal="right"/>
    </xf>
    <xf numFmtId="0" fontId="18" fillId="0" borderId="9" xfId="0" applyFont="1" applyBorder="1">
      <alignment horizontal="left" wrapText="1"/>
    </xf>
    <xf numFmtId="166" fontId="18" fillId="0" borderId="10" xfId="0" applyNumberFormat="1" applyFont="1" applyBorder="1" applyAlignment="1">
      <alignment horizontal="right" wrapText="1"/>
    </xf>
    <xf numFmtId="7" fontId="0" fillId="0" borderId="11" xfId="9" applyFont="1" applyFill="1" applyBorder="1">
      <alignment horizontal="right"/>
    </xf>
    <xf numFmtId="0" fontId="18" fillId="0" borderId="9" xfId="0" applyFont="1" applyBorder="1" applyAlignment="1">
      <alignment horizontal="justify" wrapText="1"/>
    </xf>
    <xf numFmtId="165" fontId="1" fillId="0" borderId="0" xfId="0" applyNumberFormat="1" applyFont="1">
      <alignment horizontal="left" wrapText="1"/>
    </xf>
    <xf numFmtId="0" fontId="18" fillId="0" borderId="12" xfId="0" applyFont="1" applyBorder="1">
      <alignment horizontal="left" wrapText="1"/>
    </xf>
    <xf numFmtId="166" fontId="18" fillId="0" borderId="13" xfId="0" applyNumberFormat="1" applyFont="1" applyBorder="1" applyAlignment="1">
      <alignment horizontal="right" wrapText="1"/>
    </xf>
    <xf numFmtId="7" fontId="0" fillId="0" borderId="14" xfId="9" applyFont="1" applyBorder="1">
      <alignment horizontal="right"/>
    </xf>
    <xf numFmtId="37" fontId="18" fillId="0" borderId="9" xfId="7" applyFont="1" applyFill="1" applyBorder="1">
      <alignment horizontal="left"/>
    </xf>
    <xf numFmtId="7" fontId="0" fillId="0" borderId="11" xfId="9" applyFont="1" applyBorder="1">
      <alignment horizontal="right"/>
    </xf>
    <xf numFmtId="7" fontId="12" fillId="0" borderId="11" xfId="9" applyFont="1" applyBorder="1">
      <alignment horizontal="right"/>
    </xf>
    <xf numFmtId="0" fontId="18" fillId="0" borderId="0" xfId="0" applyFont="1" applyAlignment="1">
      <alignment horizontal="left"/>
    </xf>
    <xf numFmtId="7" fontId="0" fillId="0" borderId="0" xfId="0" applyNumberFormat="1" applyAlignment="1">
      <alignment horizontal="right"/>
    </xf>
    <xf numFmtId="0" fontId="14" fillId="0" borderId="1" xfId="17" applyFont="1" applyAlignment="1">
      <alignment horizontal="left" wrapText="1"/>
    </xf>
    <xf numFmtId="0" fontId="0" fillId="0" borderId="1" xfId="17" applyFont="1" applyAlignment="1">
      <alignment horizontal="left" wrapText="1"/>
    </xf>
    <xf numFmtId="164" fontId="14" fillId="0" borderId="1" xfId="17" applyNumberFormat="1" applyFont="1" applyAlignment="1">
      <alignment horizontal="left" wrapText="1"/>
    </xf>
    <xf numFmtId="164" fontId="0" fillId="0" borderId="3" xfId="17" applyNumberFormat="1" applyFont="1" applyBorder="1" applyAlignment="1">
      <alignment horizontal="left" wrapText="1"/>
    </xf>
    <xf numFmtId="164" fontId="0" fillId="0" borderId="1" xfId="17" applyNumberFormat="1" applyFont="1" applyAlignment="1">
      <alignment horizontal="left" wrapText="1"/>
    </xf>
    <xf numFmtId="0" fontId="0" fillId="0" borderId="1" xfId="17" applyFont="1" applyFill="1" applyAlignment="1">
      <alignment horizontal="left" wrapText="1"/>
    </xf>
    <xf numFmtId="14" fontId="0" fillId="0" borderId="1" xfId="17" applyNumberFormat="1" applyFont="1" applyAlignment="1">
      <alignment horizontal="left" wrapText="1"/>
    </xf>
    <xf numFmtId="0" fontId="19" fillId="0" borderId="2" xfId="3" applyFont="1">
      <alignment horizontal="left"/>
    </xf>
    <xf numFmtId="0" fontId="14" fillId="0" borderId="0" xfId="13" applyFont="1" applyAlignment="1">
      <alignment vertical="top"/>
    </xf>
    <xf numFmtId="7" fontId="14" fillId="0" borderId="0" xfId="13" applyNumberFormat="1" applyFont="1" applyAlignment="1">
      <alignment vertical="top"/>
    </xf>
    <xf numFmtId="49" fontId="20" fillId="0" borderId="15" xfId="0" applyNumberFormat="1" applyFont="1" applyBorder="1" applyProtection="1">
      <alignment horizontal="left" wrapText="1"/>
      <protection locked="0"/>
    </xf>
    <xf numFmtId="0" fontId="16" fillId="0" borderId="2" xfId="1" applyFont="1">
      <alignment vertical="center"/>
    </xf>
    <xf numFmtId="0" fontId="21" fillId="0" borderId="2" xfId="1" applyFont="1">
      <alignment vertical="center"/>
    </xf>
    <xf numFmtId="49" fontId="0" fillId="0" borderId="2" xfId="1" applyNumberFormat="1" applyFont="1" applyProtection="1">
      <alignment vertical="center"/>
      <protection locked="0"/>
    </xf>
    <xf numFmtId="0" fontId="16" fillId="0" borderId="0" xfId="2" applyFont="1"/>
    <xf numFmtId="0" fontId="0" fillId="0" borderId="0" xfId="0">
      <alignment horizontal="left" wrapText="1"/>
    </xf>
    <xf numFmtId="0" fontId="14" fillId="0" borderId="1" xfId="17" applyFont="1" applyAlignment="1">
      <alignment horizontal="left" wrapText="1"/>
    </xf>
    <xf numFmtId="0" fontId="14" fillId="0" borderId="0" xfId="13" applyFont="1">
      <alignment horizontal="left" vertical="top" wrapText="1"/>
    </xf>
    <xf numFmtId="0" fontId="0" fillId="0" borderId="1" xfId="0" applyBorder="1" applyAlignment="1">
      <alignment horizontal="center"/>
    </xf>
    <xf numFmtId="0" fontId="7" fillId="0" borderId="3" xfId="4">
      <alignment horizontal="left"/>
    </xf>
    <xf numFmtId="14" fontId="0" fillId="0" borderId="1" xfId="16" applyFont="1" applyBorder="1" applyAlignment="1">
      <alignment horizontal="left" wrapText="1"/>
    </xf>
    <xf numFmtId="0" fontId="0" fillId="0" borderId="0" xfId="13" applyFont="1">
      <alignment horizontal="left" vertical="top" wrapText="1"/>
    </xf>
    <xf numFmtId="0" fontId="14" fillId="0" borderId="1" xfId="0" applyFont="1" applyBorder="1">
      <alignment horizontal="left" wrapText="1"/>
    </xf>
    <xf numFmtId="14" fontId="14" fillId="0" borderId="1" xfId="16" applyFont="1" applyBorder="1" applyAlignment="1">
      <alignment horizontal="left" wrapText="1"/>
    </xf>
    <xf numFmtId="0" fontId="14" fillId="0" borderId="4" xfId="13" applyFont="1" applyBorder="1" applyAlignment="1">
      <alignment horizontal="left" vertical="top"/>
    </xf>
  </cellXfs>
  <cellStyles count="21">
    <cellStyle name="Comma" xfId="7" builtinId="3" customBuiltin="1"/>
    <cellStyle name="Comma [0]" xfId="8" builtinId="6" customBuiltin="1"/>
    <cellStyle name="Currency" xfId="9" builtinId="4" customBuiltin="1"/>
    <cellStyle name="Currency [0]" xfId="10" builtinId="7" customBuiltin="1"/>
    <cellStyle name="Date" xfId="16" xr:uid="{00000000-0005-0000-0000-000004000000}"/>
    <cellStyle name="Explanatory Text" xfId="13" builtinId="53" customBuiltin="1"/>
    <cellStyle name="Followed Hyperlink" xfId="6" builtinId="9" customBuiltin="1"/>
    <cellStyle name="Heading 1" xfId="2" builtinId="16" customBuiltin="1"/>
    <cellStyle name="Heading 2" xfId="3" builtinId="17" customBuiltin="1"/>
    <cellStyle name="Heading 3" xfId="4" builtinId="18" customBuiltin="1"/>
    <cellStyle name="Hyperlink" xfId="5" builtinId="8" customBuiltin="1"/>
    <cellStyle name="Input" xfId="17" builtinId="20" customBuiltin="1"/>
    <cellStyle name="Normal" xfId="0" builtinId="0" customBuiltin="1"/>
    <cellStyle name="Note" xfId="18" builtinId="10" customBuiltin="1"/>
    <cellStyle name="Percent" xfId="11" builtinId="5" customBuiltin="1"/>
    <cellStyle name="Phone" xfId="15" xr:uid="{00000000-0005-0000-0000-00000F000000}"/>
    <cellStyle name="Tax rate label" xfId="19" xr:uid="{00000000-0005-0000-0000-000010000000}"/>
    <cellStyle name="Title" xfId="1" builtinId="15" customBuiltin="1"/>
    <cellStyle name="Total" xfId="14" builtinId="25" customBuiltin="1"/>
    <cellStyle name="Warning Text" xfId="12" builtinId="11" customBuiltin="1"/>
    <cellStyle name="z Hidden Text" xfId="20" xr:uid="{00000000-0005-0000-0000-000014000000}"/>
  </cellStyles>
  <dxfs count="22">
    <dxf>
      <numFmt numFmtId="11" formatCode="&quot;$&quot;#,##0.00_);\(&quot;$&quot;#,##0.00\)"/>
      <alignment horizontal="right" vertical="bottom" textRotation="0" wrapText="0" indent="0" justifyLastLine="0" shrinkToFit="0" readingOrder="0"/>
    </dxf>
    <dxf>
      <font>
        <strike val="0"/>
        <outline val="0"/>
        <shadow val="0"/>
        <u val="none"/>
        <vertAlign val="baseline"/>
        <name val="Arial"/>
        <family val="2"/>
        <scheme val="minor"/>
      </font>
      <border diagonalUp="0" diagonalDown="0" outline="0">
        <left style="thin">
          <color auto="1"/>
        </left>
        <right/>
        <top style="thin">
          <color auto="1"/>
        </top>
        <bottom style="thin">
          <color auto="1"/>
        </bottom>
      </border>
    </dxf>
    <dxf>
      <numFmt numFmtId="11" formatCode="&quot;$&quot;#,##0.00_);\(&quot;$&quot;#,##0.00\)"/>
      <alignment horizontal="right" vertical="bottom" textRotation="0" wrapText="0" indent="0" justifyLastLine="0" shrinkToFit="0" readingOrder="0"/>
    </dxf>
    <dxf>
      <font>
        <strike val="0"/>
        <outline val="0"/>
        <shadow val="0"/>
        <u val="none"/>
        <vertAlign val="baseline"/>
        <sz val="10"/>
        <color theme="1"/>
        <name val="Arial"/>
        <family val="2"/>
        <scheme val="minor"/>
      </font>
      <numFmt numFmtId="166" formatCode="&quot;$&quot;#,##0.00"/>
      <alignment horizontal="right" textRotation="0" wrapText="1"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0"/>
        <color theme="1"/>
        <name val="Arial"/>
        <family val="2"/>
        <scheme val="minor"/>
      </font>
      <alignment horizontal="left" vertical="bottom" textRotation="0" wrapText="0" indent="0" justifyLastLine="0" shrinkToFit="0" readingOrder="0"/>
    </dxf>
    <dxf>
      <font>
        <strike val="0"/>
        <outline val="0"/>
        <shadow val="0"/>
        <u val="none"/>
        <vertAlign val="baseline"/>
        <sz val="10"/>
        <color theme="1"/>
        <name val="Arial"/>
        <family val="2"/>
        <scheme val="minor"/>
      </font>
      <border diagonalUp="0" diagonalDown="0" outline="0">
        <left/>
        <right style="thin">
          <color auto="1"/>
        </right>
        <top style="thin">
          <color auto="1"/>
        </top>
        <bottom style="thin">
          <color auto="1"/>
        </bottom>
      </border>
    </dxf>
    <dxf>
      <font>
        <strike val="0"/>
        <outline val="0"/>
        <shadow val="0"/>
        <u val="none"/>
        <vertAlign val="baseline"/>
        <name val="Arial"/>
        <family val="2"/>
        <scheme val="minor"/>
      </font>
    </dxf>
    <dxf>
      <font>
        <strike val="0"/>
        <outline val="0"/>
        <shadow val="0"/>
        <u val="none"/>
        <vertAlign val="baseline"/>
        <name val="Arial"/>
        <family val="2"/>
        <scheme val="minor"/>
      </font>
    </dxf>
    <dxf>
      <font>
        <strike val="0"/>
        <outline val="0"/>
        <shadow val="0"/>
        <u val="none"/>
        <vertAlign val="baseline"/>
        <name val="Arial"/>
        <family val="2"/>
        <scheme val="minor"/>
      </font>
    </dxf>
    <dxf>
      <fill>
        <patternFill>
          <bgColor rgb="FFFF0000"/>
        </patternFill>
      </fill>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xr9:uid="{00000000-0011-0000-FFFF-FFFF00000000}">
      <tableStyleElement type="headerRow" dxfId="21"/>
      <tableStyleElement type="totalRow" dxfId="20"/>
      <tableStyleElement type="lastColumn" dxfId="19"/>
      <tableStyleElement type="firstRowStripe" dxfId="18"/>
      <tableStyleElement type="lastHeaderCell" dxfId="17"/>
      <tableStyleElement type="lastTotalCell" dxfId="16"/>
    </tableStyle>
    <tableStyle name="Cost" pivot="0" count="6" xr9:uid="{00000000-0011-0000-FFFF-FFFF01000000}">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idItems" displayName="BidItems" ref="B3:D24" totalsRowCount="1" headerRowDxfId="8" dataDxfId="7" totalsRowDxfId="6" headerRowCellStyle="Date">
  <tableColumns count="3">
    <tableColumn id="1" xr3:uid="{00000000-0010-0000-0000-000001000000}" name="Description" totalsRowLabel="Total" dataDxfId="5" totalsRowDxfId="4" dataCellStyle="Comma"/>
    <tableColumn id="2" xr3:uid="{00000000-0010-0000-0000-000002000000}" name="Amount" totalsRowFunction="sum" dataDxfId="3" totalsRowDxfId="2" dataCellStyle="Normal"/>
    <tableColumn id="4" xr3:uid="{00000000-0010-0000-0000-000004000000}" name="Notes" dataDxfId="1" totalsRowDxfId="0" dataCellStyle="Currency">
      <calculatedColumnFormula>IFERROR(#REF!*BidItems[[#This Row],[Description]], "")</calculatedColumnFormula>
    </tableColumn>
  </tableColumns>
  <tableStyleInfo name="Cost" showFirstColumn="0" showLastColumn="1" showRowStripes="1" showColumnStripes="0"/>
  <extLst>
    <ext xmlns:x14="http://schemas.microsoft.com/office/spreadsheetml/2009/9/main" uri="{504A1905-F514-4f6f-8877-14C23A59335A}">
      <x14:table altTextSummary="Enter Quantity, Description, and Cost in this table. Total is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nyman@adlc.u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F20"/>
  <sheetViews>
    <sheetView showGridLines="0" tabSelected="1" view="pageBreakPreview" zoomScale="90" zoomScaleNormal="90" zoomScalePageLayoutView="90" workbookViewId="0">
      <selection activeCell="K11" sqref="K11"/>
    </sheetView>
  </sheetViews>
  <sheetFormatPr defaultColWidth="8.75" defaultRowHeight="30" customHeight="1" x14ac:dyDescent="0.2"/>
  <cols>
    <col min="1" max="1" width="2.75" customWidth="1"/>
    <col min="2" max="2" width="20.75" customWidth="1"/>
    <col min="3" max="3" width="30.75" customWidth="1"/>
    <col min="4" max="4" width="2.75" customWidth="1"/>
    <col min="5" max="5" width="20.75" customWidth="1"/>
    <col min="6" max="6" width="30.75" customWidth="1"/>
    <col min="7" max="7" width="2.75" customWidth="1"/>
  </cols>
  <sheetData>
    <row r="1" spans="2:6" ht="64.900000000000006" customHeight="1" x14ac:dyDescent="0.2">
      <c r="B1" s="4" t="s">
        <v>0</v>
      </c>
      <c r="C1" s="4"/>
      <c r="D1" s="4"/>
      <c r="E1" s="4"/>
      <c r="F1" s="81" t="s">
        <v>1</v>
      </c>
    </row>
    <row r="2" spans="2:6" ht="34.9" customHeight="1" thickTop="1" x14ac:dyDescent="0.25">
      <c r="B2" s="84" t="s">
        <v>2</v>
      </c>
      <c r="C2" s="84"/>
      <c r="E2" s="84" t="s">
        <v>3</v>
      </c>
      <c r="F2" s="84"/>
    </row>
    <row r="3" spans="2:6" ht="45" customHeight="1" x14ac:dyDescent="0.2">
      <c r="B3" t="s">
        <v>4</v>
      </c>
      <c r="C3" s="70" t="s">
        <v>5</v>
      </c>
      <c r="D3" s="6"/>
      <c r="E3" t="s">
        <v>6</v>
      </c>
      <c r="F3" s="71"/>
    </row>
    <row r="4" spans="2:6" ht="30" customHeight="1" x14ac:dyDescent="0.2">
      <c r="B4" t="s">
        <v>7</v>
      </c>
      <c r="C4" s="70" t="s">
        <v>8</v>
      </c>
      <c r="D4" s="6"/>
      <c r="E4" t="s">
        <v>4</v>
      </c>
      <c r="F4" s="71"/>
    </row>
    <row r="5" spans="2:6" ht="30" customHeight="1" x14ac:dyDescent="0.2">
      <c r="B5" t="s">
        <v>9</v>
      </c>
      <c r="C5" s="70" t="s">
        <v>10</v>
      </c>
      <c r="D5" s="6"/>
      <c r="E5" t="s">
        <v>7</v>
      </c>
      <c r="F5" s="71"/>
    </row>
    <row r="6" spans="2:6" ht="30" customHeight="1" x14ac:dyDescent="0.2">
      <c r="B6" t="s">
        <v>11</v>
      </c>
      <c r="C6" s="72" t="s">
        <v>12</v>
      </c>
      <c r="D6" s="6"/>
      <c r="E6" t="s">
        <v>9</v>
      </c>
      <c r="F6" s="71"/>
    </row>
    <row r="7" spans="2:6" ht="30" customHeight="1" x14ac:dyDescent="0.2">
      <c r="C7" s="73"/>
      <c r="D7" s="6"/>
      <c r="E7" t="s">
        <v>13</v>
      </c>
      <c r="F7" s="71"/>
    </row>
    <row r="8" spans="2:6" ht="30" customHeight="1" x14ac:dyDescent="0.2">
      <c r="B8" t="s">
        <v>14</v>
      </c>
      <c r="C8" s="1" t="s">
        <v>15</v>
      </c>
      <c r="D8" s="6"/>
      <c r="E8" t="s">
        <v>11</v>
      </c>
      <c r="F8" s="74"/>
    </row>
    <row r="9" spans="2:6" ht="30" customHeight="1" x14ac:dyDescent="0.2">
      <c r="B9" s="85" t="s">
        <v>16</v>
      </c>
      <c r="C9" s="86" t="s">
        <v>17</v>
      </c>
      <c r="D9" s="6"/>
      <c r="E9" t="s">
        <v>14</v>
      </c>
      <c r="F9" s="75"/>
    </row>
    <row r="10" spans="2:6" ht="30" customHeight="1" x14ac:dyDescent="0.2">
      <c r="B10" s="85"/>
      <c r="C10" s="86"/>
      <c r="D10" s="6"/>
      <c r="F10" s="76"/>
    </row>
    <row r="11" spans="2:6" ht="34.9" customHeight="1" thickBot="1" x14ac:dyDescent="0.3">
      <c r="B11" s="77" t="s">
        <v>18</v>
      </c>
      <c r="C11" s="77"/>
      <c r="D11" s="77"/>
      <c r="E11" s="77"/>
      <c r="F11" s="77"/>
    </row>
    <row r="12" spans="2:6" ht="154.9" customHeight="1" x14ac:dyDescent="0.2">
      <c r="B12" s="87" t="s">
        <v>19</v>
      </c>
      <c r="C12" s="87"/>
      <c r="D12" s="87"/>
      <c r="E12" s="87"/>
      <c r="F12" s="87"/>
    </row>
    <row r="13" spans="2:6" ht="29.65" customHeight="1" thickBot="1" x14ac:dyDescent="0.3">
      <c r="B13" s="77" t="s">
        <v>20</v>
      </c>
      <c r="C13" s="77"/>
      <c r="D13" s="77"/>
      <c r="E13" s="77"/>
      <c r="F13" s="77"/>
    </row>
    <row r="14" spans="2:6" ht="36.75" customHeight="1" thickTop="1" x14ac:dyDescent="0.2">
      <c r="B14" s="94" t="s">
        <v>21</v>
      </c>
      <c r="C14" s="94"/>
      <c r="D14" s="78"/>
      <c r="E14" s="79">
        <f>SUM(BidItems[[#Totals],[Amount]])</f>
        <v>0</v>
      </c>
      <c r="F14" s="78"/>
    </row>
    <row r="15" spans="2:6" ht="30" customHeight="1" x14ac:dyDescent="0.2">
      <c r="B15" s="92"/>
      <c r="C15" s="92"/>
      <c r="D15" s="6"/>
      <c r="E15" s="93"/>
      <c r="F15" s="93"/>
    </row>
    <row r="16" spans="2:6" ht="18" customHeight="1" x14ac:dyDescent="0.25">
      <c r="B16" s="89" t="s">
        <v>22</v>
      </c>
      <c r="C16" s="89"/>
      <c r="E16" s="89" t="s">
        <v>23</v>
      </c>
      <c r="F16" s="89"/>
    </row>
    <row r="17" spans="2:6" ht="30" customHeight="1" thickBot="1" x14ac:dyDescent="0.3">
      <c r="B17" s="77" t="s">
        <v>24</v>
      </c>
      <c r="C17" s="77"/>
      <c r="D17" s="77"/>
      <c r="E17" s="77"/>
      <c r="F17" s="77"/>
    </row>
    <row r="18" spans="2:6" ht="37.9" customHeight="1" thickTop="1" x14ac:dyDescent="0.2">
      <c r="B18" s="91" t="s">
        <v>21</v>
      </c>
      <c r="C18" s="91"/>
      <c r="D18" s="91"/>
      <c r="E18" s="91"/>
      <c r="F18" s="91"/>
    </row>
    <row r="19" spans="2:6" ht="30" customHeight="1" x14ac:dyDescent="0.2">
      <c r="B19" s="88"/>
      <c r="C19" s="88"/>
      <c r="E19" s="90"/>
      <c r="F19" s="90"/>
    </row>
    <row r="20" spans="2:6" ht="18" customHeight="1" x14ac:dyDescent="0.25">
      <c r="B20" s="89" t="s">
        <v>22</v>
      </c>
      <c r="C20" s="89"/>
      <c r="E20" s="89" t="s">
        <v>23</v>
      </c>
      <c r="F20" s="89"/>
    </row>
  </sheetData>
  <dataConsolidate/>
  <mergeCells count="15">
    <mergeCell ref="B15:C15"/>
    <mergeCell ref="B16:C16"/>
    <mergeCell ref="E16:F16"/>
    <mergeCell ref="E15:F15"/>
    <mergeCell ref="B14:C14"/>
    <mergeCell ref="B19:C19"/>
    <mergeCell ref="B20:C20"/>
    <mergeCell ref="E20:F20"/>
    <mergeCell ref="E19:F19"/>
    <mergeCell ref="B18:F18"/>
    <mergeCell ref="B2:C2"/>
    <mergeCell ref="E2:F2"/>
    <mergeCell ref="B9:B10"/>
    <mergeCell ref="C9:C10"/>
    <mergeCell ref="B12:F12"/>
  </mergeCells>
  <conditionalFormatting sqref="B12 B14 B18">
    <cfRule type="expression" dxfId="9" priority="1">
      <formula>B12=""</formula>
    </cfRule>
  </conditionalFormatting>
  <dataValidations disablePrompts="1" count="24">
    <dataValidation allowBlank="1" showInputMessage="1" showErrorMessage="1" prompt="Create a Construction Bid Form in this workbook. Enter Owner and Contractor Information, Scope of Work, and Not Included details in this worksheet" sqref="A1" xr:uid="{00000000-0002-0000-0000-000000000000}"/>
    <dataValidation allowBlank="1" showInputMessage="1" showErrorMessage="1" prompt="Add company logo in this cell" sqref="F1" xr:uid="{00000000-0002-0000-0000-000001000000}"/>
    <dataValidation allowBlank="1" showInputMessage="1" showErrorMessage="1" prompt="Enter Contractor Information in cells E3 through F9" sqref="E2:F2" xr:uid="{00000000-0002-0000-0000-000002000000}"/>
    <dataValidation allowBlank="1" showInputMessage="1" showErrorMessage="1" prompt="Enter Completion date in cell at right" sqref="E10" xr:uid="{00000000-0002-0000-0000-000003000000}"/>
    <dataValidation allowBlank="1" showInputMessage="1" showErrorMessage="1" prompt="Enter owner Name in cell at right" sqref="B3" xr:uid="{00000000-0002-0000-0000-000004000000}"/>
    <dataValidation allowBlank="1" showInputMessage="1" showErrorMessage="1" prompt="Enter owner Address in cell at right" sqref="B4" xr:uid="{00000000-0002-0000-0000-000005000000}"/>
    <dataValidation allowBlank="1" showInputMessage="1" showErrorMessage="1" prompt="Enter owner City, State, and Zip Code in cell at right" sqref="B5" xr:uid="{00000000-0002-0000-0000-000006000000}"/>
    <dataValidation allowBlank="1" showInputMessage="1" showErrorMessage="1" prompt="Enter owner Phone number in cell at right" sqref="B6:B7" xr:uid="{00000000-0002-0000-0000-000007000000}"/>
    <dataValidation allowBlank="1" showInputMessage="1" showErrorMessage="1" prompt="Enter owner Email address in cell at right" sqref="B8" xr:uid="{00000000-0002-0000-0000-000008000000}"/>
    <dataValidation allowBlank="1" showInputMessage="1" showErrorMessage="1" prompt="Enter Project name in cell at right" sqref="B9:B10" xr:uid="{00000000-0002-0000-0000-000009000000}"/>
    <dataValidation allowBlank="1" showInputMessage="1" showErrorMessage="1" prompt="Enter contractor Company name in cell at right" sqref="E3" xr:uid="{00000000-0002-0000-0000-00000A000000}"/>
    <dataValidation allowBlank="1" showInputMessage="1" showErrorMessage="1" prompt="Enter contractor Name in cell at right" sqref="E4" xr:uid="{00000000-0002-0000-0000-00000B000000}"/>
    <dataValidation allowBlank="1" showInputMessage="1" showErrorMessage="1" prompt="Enter contractor Address in cell at right" sqref="E5" xr:uid="{00000000-0002-0000-0000-00000C000000}"/>
    <dataValidation allowBlank="1" showInputMessage="1" showErrorMessage="1" prompt="Enter contractor City, State, and Zip Code in cell at right" sqref="E6:E7" xr:uid="{00000000-0002-0000-0000-00000D000000}"/>
    <dataValidation allowBlank="1" showInputMessage="1" showErrorMessage="1" prompt="Enter contractor Phone number in cell at right" sqref="E8" xr:uid="{00000000-0002-0000-0000-00000E000000}"/>
    <dataValidation allowBlank="1" showInputMessage="1" showErrorMessage="1" prompt="Enter contractor Email address in cell at right" sqref="E9" xr:uid="{00000000-0002-0000-0000-00000F000000}"/>
    <dataValidation allowBlank="1" showInputMessage="1" showErrorMessage="1" prompt="Enter Owner Information in cells B3 through C9 and Contractor Information in cells E2 through F9" sqref="B2:C2" xr:uid="{00000000-0002-0000-0000-000010000000}"/>
    <dataValidation allowBlank="1" showInputMessage="1" showErrorMessage="1" prompt="Enter Scope Of Work in cell below" sqref="B11" xr:uid="{00000000-0002-0000-0000-000011000000}"/>
    <dataValidation allowBlank="1" showInputMessage="1" showErrorMessage="1" prompt="Enter Company Proposal in cell below" sqref="B13" xr:uid="{00000000-0002-0000-0000-000012000000}"/>
    <dataValidation allowBlank="1" showInputMessage="1" showErrorMessage="1" prompt="Enter Owner Acceptance in cell below" sqref="B17" xr:uid="{00000000-0002-0000-0000-000013000000}"/>
    <dataValidation allowBlank="1" showInputMessage="1" showErrorMessage="1" prompt="Title of this worksheet is in this cell. Add company logo in cell at right" sqref="B1:E1" xr:uid="{00000000-0002-0000-0000-000014000000}"/>
    <dataValidation allowBlank="1" showInputMessage="1" showErrorMessage="1" prompt="Enter Company Representative's signature in this cell and Date in cell E16" sqref="B15:C15" xr:uid="{00000000-0002-0000-0000-000015000000}"/>
    <dataValidation allowBlank="1" showInputMessage="1" showErrorMessage="1" prompt="Enter signatory Date in this cell" sqref="E15:F15 E19:F19" xr:uid="{00000000-0002-0000-0000-000016000000}"/>
    <dataValidation allowBlank="1" showInputMessage="1" showErrorMessage="1" prompt="Enter Owner or Authorized Representative's signature in this cell and Date in cell E20" sqref="B19:C19" xr:uid="{00000000-0002-0000-0000-000017000000}"/>
  </dataValidations>
  <hyperlinks>
    <hyperlink ref="C8" r:id="rId1" display="cnyman@adlc.us" xr:uid="{00000000-0004-0000-0000-000000000000}"/>
  </hyperlinks>
  <printOptions horizontalCentered="1"/>
  <pageMargins left="0.25" right="0.25" top="0.75" bottom="0.75" header="0.3" footer="0.3"/>
  <pageSetup scale="84" fitToHeight="0" orientation="portrait" r:id="rId2"/>
  <headerFooter differentFirst="1">
    <oddFooter>&amp;CPage &amp;P of &amp;N</oddFooter>
    <firstHeader>&amp;LOld Works Golf Course Clubhouse Renovation   &amp;RBid Form</firstHeader>
    <firstFooter>&amp;R16</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C7"/>
  <sheetViews>
    <sheetView showGridLines="0" workbookViewId="0"/>
  </sheetViews>
  <sheetFormatPr defaultColWidth="8.75" defaultRowHeight="14.25" x14ac:dyDescent="0.2"/>
  <cols>
    <col min="2" max="2" width="22.75" customWidth="1"/>
  </cols>
  <sheetData>
    <row r="2" spans="2:3" x14ac:dyDescent="0.2">
      <c r="C2" t="s">
        <v>25</v>
      </c>
    </row>
    <row r="3" spans="2:3" x14ac:dyDescent="0.2">
      <c r="B3" t="e">
        <f>INDEX(BidItems[#Data],MATCH(1,#REF!,0),2)</f>
        <v>#REF!</v>
      </c>
      <c r="C3" t="e">
        <f>INDEX(BidItems[#Data],MATCH(1,#REF!,0),4)</f>
        <v>#REF!</v>
      </c>
    </row>
    <row r="4" spans="2:3" x14ac:dyDescent="0.2">
      <c r="B4" t="e">
        <f>INDEX(BidItems[#Data],MATCH(2,#REF!,0),2)</f>
        <v>#REF!</v>
      </c>
      <c r="C4" t="e">
        <f>INDEX(BidItems[#Data],MATCH(2,#REF!,0),4)</f>
        <v>#REF!</v>
      </c>
    </row>
    <row r="5" spans="2:3" x14ac:dyDescent="0.2">
      <c r="B5" t="e">
        <f>INDEX(BidItems[#Data],MATCH(3,#REF!,0),2)</f>
        <v>#REF!</v>
      </c>
      <c r="C5" t="e">
        <f>INDEX(BidItems[#Data],MATCH(3,#REF!,0),4)</f>
        <v>#REF!</v>
      </c>
    </row>
    <row r="6" spans="2:3" x14ac:dyDescent="0.2">
      <c r="B6" t="e">
        <f>INDEX(BidItems[#Data],MATCH(4,#REF!,0),2)</f>
        <v>#REF!</v>
      </c>
      <c r="C6" t="e">
        <f>INDEX(BidItems[#Data],MATCH(4,#REF!,0),4)</f>
        <v>#REF!</v>
      </c>
    </row>
    <row r="7" spans="2:3" x14ac:dyDescent="0.2">
      <c r="B7" t="e">
        <f>INDEX(BidItems[#Data],MATCH(5,#REF!,0),2)</f>
        <v>#REF!</v>
      </c>
      <c r="C7" t="e">
        <f>INDEX(BidItems[#Data],MATCH(5,#REF!,0),4)</f>
        <v>#REF!</v>
      </c>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1"/>
    <pageSetUpPr autoPageBreaks="0" fitToPage="1"/>
  </sheetPr>
  <dimension ref="A1:D24"/>
  <sheetViews>
    <sheetView showGridLines="0" view="pageBreakPreview" workbookViewId="0">
      <selection activeCell="D20" sqref="D20"/>
    </sheetView>
  </sheetViews>
  <sheetFormatPr defaultColWidth="8.75" defaultRowHeight="30" customHeight="1" x14ac:dyDescent="0.2"/>
  <cols>
    <col min="1" max="1" width="2.75" customWidth="1"/>
    <col min="2" max="2" width="24.75" customWidth="1"/>
    <col min="3" max="3" width="20.75" customWidth="1"/>
    <col min="4" max="4" width="29" customWidth="1"/>
    <col min="5" max="5" width="2.75" customWidth="1"/>
  </cols>
  <sheetData>
    <row r="1" spans="1:4" ht="64.900000000000006" customHeight="1" x14ac:dyDescent="0.2">
      <c r="B1" s="4" t="s">
        <v>26</v>
      </c>
      <c r="C1" s="4"/>
      <c r="D1" s="82" t="s">
        <v>27</v>
      </c>
    </row>
    <row r="2" spans="1:4" ht="37.15" customHeight="1" thickTop="1" x14ac:dyDescent="0.25">
      <c r="B2" s="51"/>
      <c r="C2" s="51"/>
      <c r="D2" s="51"/>
    </row>
    <row r="3" spans="1:4" ht="30" customHeight="1" x14ac:dyDescent="0.2">
      <c r="B3" s="52" t="s">
        <v>28</v>
      </c>
      <c r="C3" s="52" t="s">
        <v>29</v>
      </c>
      <c r="D3" s="53" t="s">
        <v>30</v>
      </c>
    </row>
    <row r="4" spans="1:4" ht="17.25" customHeight="1" x14ac:dyDescent="0.2">
      <c r="B4" s="54" t="s">
        <v>31</v>
      </c>
      <c r="C4" s="55">
        <v>0</v>
      </c>
      <c r="D4" s="56"/>
    </row>
    <row r="5" spans="1:4" ht="17.25" customHeight="1" x14ac:dyDescent="0.2">
      <c r="B5" s="60" t="s">
        <v>32</v>
      </c>
      <c r="C5" s="58">
        <v>0</v>
      </c>
      <c r="D5" s="59"/>
    </row>
    <row r="6" spans="1:4" ht="17.25" customHeight="1" x14ac:dyDescent="0.2">
      <c r="B6" s="57" t="s">
        <v>33</v>
      </c>
      <c r="C6" s="58">
        <v>0</v>
      </c>
      <c r="D6" s="59"/>
    </row>
    <row r="7" spans="1:4" ht="17.25" customHeight="1" x14ac:dyDescent="0.2">
      <c r="B7" s="57" t="s">
        <v>34</v>
      </c>
      <c r="C7" s="58">
        <v>0</v>
      </c>
      <c r="D7" s="59"/>
    </row>
    <row r="8" spans="1:4" ht="17.25" customHeight="1" x14ac:dyDescent="0.2">
      <c r="A8" s="61">
        <v>4</v>
      </c>
      <c r="B8" s="62" t="s">
        <v>35</v>
      </c>
      <c r="C8" s="63">
        <v>0</v>
      </c>
      <c r="D8" s="64"/>
    </row>
    <row r="9" spans="1:4" ht="17.25" customHeight="1" x14ac:dyDescent="0.2">
      <c r="A9" s="61"/>
      <c r="B9" s="65" t="s">
        <v>36</v>
      </c>
      <c r="C9" s="63">
        <v>0</v>
      </c>
      <c r="D9" s="66" t="str">
        <f>IFERROR(#REF!*BidItems[[#This Row],[Description]], "")</f>
        <v/>
      </c>
    </row>
    <row r="10" spans="1:4" ht="17.25" customHeight="1" x14ac:dyDescent="0.2">
      <c r="A10" s="61"/>
      <c r="B10" s="65" t="s">
        <v>37</v>
      </c>
      <c r="C10" s="63">
        <v>0</v>
      </c>
      <c r="D10" s="66" t="str">
        <f>IFERROR(#REF!*BidItems[[#This Row],[Description]], "")</f>
        <v/>
      </c>
    </row>
    <row r="11" spans="1:4" ht="17.25" customHeight="1" x14ac:dyDescent="0.2">
      <c r="A11" s="61"/>
      <c r="B11" s="65" t="s">
        <v>38</v>
      </c>
      <c r="C11" s="63">
        <v>0</v>
      </c>
      <c r="D11" s="66" t="str">
        <f>IFERROR(#REF!*BidItems[[#This Row],[Description]], "")</f>
        <v/>
      </c>
    </row>
    <row r="12" spans="1:4" ht="17.25" customHeight="1" x14ac:dyDescent="0.2">
      <c r="A12" s="61"/>
      <c r="B12" s="65" t="s">
        <v>39</v>
      </c>
      <c r="C12" s="63">
        <v>0</v>
      </c>
      <c r="D12" s="66" t="str">
        <f>IFERROR(#REF!*BidItems[[#This Row],[Description]], "")</f>
        <v/>
      </c>
    </row>
    <row r="13" spans="1:4" ht="17.25" customHeight="1" x14ac:dyDescent="0.2">
      <c r="A13" s="61"/>
      <c r="B13" s="65" t="s">
        <v>40</v>
      </c>
      <c r="C13" s="63">
        <v>0</v>
      </c>
      <c r="D13" s="66" t="str">
        <f>IFERROR(#REF!*BidItems[[#This Row],[Description]], "")</f>
        <v/>
      </c>
    </row>
    <row r="14" spans="1:4" ht="17.25" customHeight="1" x14ac:dyDescent="0.2">
      <c r="A14" s="61"/>
      <c r="B14" s="65" t="s">
        <v>41</v>
      </c>
      <c r="C14" s="63">
        <v>0</v>
      </c>
      <c r="D14" s="66" t="str">
        <f>IFERROR(#REF!*BidItems[[#This Row],[Description]], "")</f>
        <v/>
      </c>
    </row>
    <row r="15" spans="1:4" ht="17.25" customHeight="1" x14ac:dyDescent="0.2">
      <c r="A15" s="61"/>
      <c r="B15" s="65" t="s">
        <v>42</v>
      </c>
      <c r="C15" s="63">
        <v>0</v>
      </c>
      <c r="D15" s="66" t="str">
        <f>IFERROR(#REF!*BidItems[[#This Row],[Description]], "")</f>
        <v/>
      </c>
    </row>
    <row r="16" spans="1:4" ht="17.25" customHeight="1" x14ac:dyDescent="0.2">
      <c r="A16" s="61"/>
      <c r="B16" s="65" t="s">
        <v>43</v>
      </c>
      <c r="C16" s="63">
        <v>0</v>
      </c>
      <c r="D16" s="66" t="str">
        <f>IFERROR(#REF!*BidItems[[#This Row],[Description]], "")</f>
        <v/>
      </c>
    </row>
    <row r="17" spans="1:4" ht="17.25" customHeight="1" x14ac:dyDescent="0.2">
      <c r="A17" s="61"/>
      <c r="B17" s="65" t="s">
        <v>44</v>
      </c>
      <c r="C17" s="63">
        <v>0</v>
      </c>
      <c r="D17" s="66" t="str">
        <f>IFERROR(#REF!*BidItems[[#This Row],[Description]], "")</f>
        <v/>
      </c>
    </row>
    <row r="18" spans="1:4" ht="17.25" customHeight="1" x14ac:dyDescent="0.2">
      <c r="A18" s="61"/>
      <c r="B18" s="65" t="s">
        <v>45</v>
      </c>
      <c r="C18" s="63">
        <v>0</v>
      </c>
      <c r="D18" s="66" t="str">
        <f>IFERROR(#REF!*BidItems[[#This Row],[Description]], "")</f>
        <v/>
      </c>
    </row>
    <row r="19" spans="1:4" ht="17.25" customHeight="1" x14ac:dyDescent="0.2">
      <c r="A19" s="61"/>
      <c r="B19" s="65" t="s">
        <v>46</v>
      </c>
      <c r="C19" s="63">
        <v>0</v>
      </c>
      <c r="D19" s="66" t="str">
        <f>IFERROR(#REF!*BidItems[[#This Row],[Description]], "")</f>
        <v/>
      </c>
    </row>
    <row r="20" spans="1:4" ht="17.25" customHeight="1" x14ac:dyDescent="0.2">
      <c r="A20" s="61"/>
      <c r="B20" s="65" t="s">
        <v>47</v>
      </c>
      <c r="C20" s="63">
        <v>0</v>
      </c>
      <c r="D20" s="66" t="str">
        <f>IFERROR(#REF!*BidItems[[#This Row],[Description]], "")</f>
        <v/>
      </c>
    </row>
    <row r="21" spans="1:4" ht="17.25" customHeight="1" x14ac:dyDescent="0.2">
      <c r="A21" s="61"/>
      <c r="B21" s="65" t="s">
        <v>48</v>
      </c>
      <c r="C21" s="63">
        <v>0</v>
      </c>
      <c r="D21" s="66" t="str">
        <f>IFERROR(#REF!*BidItems[[#This Row],[Description]], "")</f>
        <v/>
      </c>
    </row>
    <row r="22" spans="1:4" s="3" customFormat="1" ht="17.25" customHeight="1" x14ac:dyDescent="0.2">
      <c r="A22" s="2"/>
      <c r="B22" s="65" t="s">
        <v>49</v>
      </c>
      <c r="C22" s="63">
        <v>0</v>
      </c>
      <c r="D22" s="67" t="str">
        <f>IFERROR(#REF!*BidItems[[#This Row],[Description]], "")</f>
        <v/>
      </c>
    </row>
    <row r="23" spans="1:4" s="3" customFormat="1" ht="17.25" customHeight="1" x14ac:dyDescent="0.2">
      <c r="A23" s="2"/>
      <c r="B23" s="65" t="s">
        <v>50</v>
      </c>
      <c r="C23" s="63">
        <v>0</v>
      </c>
      <c r="D23" s="67" t="str">
        <f>IFERROR(#REF!*BidItems[[#This Row],[Description]], "")</f>
        <v/>
      </c>
    </row>
    <row r="24" spans="1:4" ht="30" customHeight="1" x14ac:dyDescent="0.2">
      <c r="A24" s="61">
        <v>5</v>
      </c>
      <c r="B24" s="68" t="s">
        <v>25</v>
      </c>
      <c r="C24" s="69">
        <f>SUBTOTAL(109,BidItems[Amount])</f>
        <v>0</v>
      </c>
      <c r="D24" s="69"/>
    </row>
  </sheetData>
  <phoneticPr fontId="10" type="noConversion"/>
  <dataValidations count="5">
    <dataValidation allowBlank="1" showInputMessage="1" showErrorMessage="1" prompt="Create Cost Breakdown in this worksheet. Enter Materials &amp; Costs in table. Subtotal is calculated at end of table. Tax &amp; Grand Total are automatically calculated below the table" sqref="A1" xr:uid="{00000000-0002-0000-0200-000000000000}"/>
    <dataValidation allowBlank="1" showInputMessage="1" showErrorMessage="1" prompt="Subtitle is in this cell. Enter Materials and Costs in table below" sqref="B2:D2" xr:uid="{00000000-0002-0000-0200-000001000000}"/>
    <dataValidation allowBlank="1" showInputMessage="1" showErrorMessage="1" prompt="Enter Description in this column under this heading" sqref="B3:C3" xr:uid="{00000000-0002-0000-0200-000002000000}"/>
    <dataValidation allowBlank="1" showInputMessage="1" showErrorMessage="1" prompt="Total is automatically calculated in this column under this heading. Subtotal is automatically calculated at the end" sqref="D3" xr:uid="{00000000-0002-0000-0200-000003000000}"/>
    <dataValidation allowBlank="1" showInputMessage="1" showErrorMessage="1" prompt="Title of this worksheet is in this cell" sqref="B1:D1" xr:uid="{00000000-0002-0000-0200-000004000000}"/>
  </dataValidations>
  <printOptions horizontalCentered="1"/>
  <pageMargins left="0.25" right="0.25" top="0.75" bottom="0.75" header="0.3" footer="0.3"/>
  <pageSetup fitToHeight="0" orientation="portrait" r:id="rId1"/>
  <headerFooter differentFirst="1">
    <oddFooter>Page &amp;P of &amp;N</oddFooter>
    <firstHeader>&amp;LOld Works Golf Course Clubhouse Renovation   &amp;RBid Form</firstHeader>
    <firstFooter>&amp;R17</first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autoPageBreaks="0" fitToPage="1"/>
  </sheetPr>
  <dimension ref="A1:F35"/>
  <sheetViews>
    <sheetView showGridLines="0" view="pageBreakPreview" zoomScaleSheetLayoutView="100" workbookViewId="0">
      <selection activeCell="M12" sqref="M12"/>
    </sheetView>
  </sheetViews>
  <sheetFormatPr defaultColWidth="8.75" defaultRowHeight="30" customHeight="1" x14ac:dyDescent="0.2"/>
  <cols>
    <col min="1" max="1" width="8.25" customWidth="1"/>
    <col min="2" max="2" width="47.25" customWidth="1"/>
    <col min="3" max="3" width="11" customWidth="1"/>
    <col min="4" max="4" width="10.5" customWidth="1"/>
    <col min="5" max="6" width="18.5" customWidth="1"/>
  </cols>
  <sheetData>
    <row r="1" spans="1:6" ht="64.900000000000006" customHeight="1" x14ac:dyDescent="0.2">
      <c r="A1" s="8" t="s">
        <v>51</v>
      </c>
      <c r="B1" s="8"/>
      <c r="C1" s="8"/>
      <c r="D1" s="8"/>
      <c r="E1" s="8"/>
      <c r="F1" s="83" t="s">
        <v>52</v>
      </c>
    </row>
    <row r="2" spans="1:6" ht="37.15" customHeight="1" thickTop="1" thickBot="1" x14ac:dyDescent="0.3">
      <c r="A2" s="9" t="s">
        <v>53</v>
      </c>
      <c r="B2" s="10"/>
      <c r="C2" s="10"/>
      <c r="D2" s="10"/>
      <c r="E2" s="10"/>
      <c r="F2" s="10"/>
    </row>
    <row r="3" spans="1:6" ht="30" customHeight="1" thickBot="1" x14ac:dyDescent="0.3">
      <c r="A3" s="11" t="s">
        <v>54</v>
      </c>
      <c r="B3" s="12" t="s">
        <v>28</v>
      </c>
      <c r="C3" s="12" t="s">
        <v>55</v>
      </c>
      <c r="D3" s="13" t="s">
        <v>56</v>
      </c>
      <c r="E3" s="14" t="s">
        <v>57</v>
      </c>
      <c r="F3" s="15" t="s">
        <v>58</v>
      </c>
    </row>
    <row r="4" spans="1:6" ht="43.15" customHeight="1" x14ac:dyDescent="0.25">
      <c r="A4" s="16">
        <v>1</v>
      </c>
      <c r="B4" s="17" t="s">
        <v>59</v>
      </c>
      <c r="C4" s="17"/>
      <c r="D4" s="18">
        <v>600</v>
      </c>
      <c r="E4" s="19">
        <v>0</v>
      </c>
      <c r="F4" s="20">
        <f>SUM(E4/D4)</f>
        <v>0</v>
      </c>
    </row>
    <row r="5" spans="1:6" ht="11.65" customHeight="1" x14ac:dyDescent="0.25">
      <c r="A5" s="21"/>
      <c r="B5" s="22" t="s">
        <v>60</v>
      </c>
      <c r="C5" s="23"/>
      <c r="D5" s="24"/>
      <c r="E5" s="25"/>
      <c r="F5" s="26"/>
    </row>
    <row r="6" spans="1:6" ht="13.9" customHeight="1" x14ac:dyDescent="0.25">
      <c r="A6" s="27"/>
      <c r="B6" s="28" t="s">
        <v>61</v>
      </c>
      <c r="C6" s="29">
        <v>0</v>
      </c>
      <c r="D6" s="30"/>
      <c r="E6" s="31"/>
      <c r="F6" s="32"/>
    </row>
    <row r="7" spans="1:6" ht="13.9" customHeight="1" x14ac:dyDescent="0.25">
      <c r="A7" s="27"/>
      <c r="B7" s="28" t="s">
        <v>62</v>
      </c>
      <c r="C7" s="29">
        <v>0</v>
      </c>
      <c r="D7" s="30"/>
      <c r="E7" s="31"/>
      <c r="F7" s="32"/>
    </row>
    <row r="8" spans="1:6" ht="13.9" customHeight="1" x14ac:dyDescent="0.25">
      <c r="A8" s="33"/>
      <c r="B8" s="28" t="s">
        <v>63</v>
      </c>
      <c r="C8" s="29">
        <v>0</v>
      </c>
      <c r="D8" s="34"/>
      <c r="E8" s="35"/>
      <c r="F8" s="36"/>
    </row>
    <row r="9" spans="1:6" ht="13.9" customHeight="1" x14ac:dyDescent="0.25">
      <c r="A9" s="27"/>
      <c r="B9" s="28" t="s">
        <v>64</v>
      </c>
      <c r="C9" s="29"/>
      <c r="D9" s="30"/>
      <c r="E9" s="31"/>
      <c r="F9" s="32"/>
    </row>
    <row r="10" spans="1:6" ht="13.9" customHeight="1" x14ac:dyDescent="0.25">
      <c r="A10" s="27"/>
      <c r="B10" s="28" t="s">
        <v>65</v>
      </c>
      <c r="C10" s="29"/>
      <c r="D10" s="30"/>
      <c r="E10" s="31"/>
      <c r="F10" s="32"/>
    </row>
    <row r="11" spans="1:6" ht="13.9" customHeight="1" x14ac:dyDescent="0.25">
      <c r="A11" s="27"/>
      <c r="B11" s="28" t="s">
        <v>66</v>
      </c>
      <c r="C11" s="29">
        <v>0</v>
      </c>
      <c r="D11" s="30"/>
      <c r="E11" s="31"/>
      <c r="F11" s="32"/>
    </row>
    <row r="12" spans="1:6" ht="30" customHeight="1" x14ac:dyDescent="0.25">
      <c r="A12" s="37">
        <v>2</v>
      </c>
      <c r="B12" s="38" t="s">
        <v>67</v>
      </c>
      <c r="C12" s="23"/>
      <c r="D12" s="39">
        <v>2000</v>
      </c>
      <c r="E12" s="40">
        <v>0</v>
      </c>
      <c r="F12" s="41">
        <f t="shared" ref="F12:F23" si="0">SUM(E12/D12)</f>
        <v>0</v>
      </c>
    </row>
    <row r="13" spans="1:6" ht="11.65" customHeight="1" x14ac:dyDescent="0.25">
      <c r="A13" s="21"/>
      <c r="B13" s="22" t="s">
        <v>68</v>
      </c>
      <c r="C13" s="23"/>
      <c r="D13" s="24"/>
      <c r="E13" s="25"/>
      <c r="F13" s="26"/>
    </row>
    <row r="14" spans="1:6" ht="13.9" customHeight="1" x14ac:dyDescent="0.25">
      <c r="A14" s="27"/>
      <c r="B14" s="28" t="s">
        <v>69</v>
      </c>
      <c r="C14" s="29">
        <v>0</v>
      </c>
      <c r="D14" s="30"/>
      <c r="E14" s="31"/>
      <c r="F14" s="32"/>
    </row>
    <row r="15" spans="1:6" ht="13.9" customHeight="1" x14ac:dyDescent="0.25">
      <c r="A15" s="27"/>
      <c r="B15" s="28" t="s">
        <v>48</v>
      </c>
      <c r="C15" s="29">
        <v>0</v>
      </c>
      <c r="D15" s="30"/>
      <c r="E15" s="31"/>
      <c r="F15" s="32"/>
    </row>
    <row r="16" spans="1:6" ht="13.9" customHeight="1" x14ac:dyDescent="0.25">
      <c r="A16" s="27"/>
      <c r="B16" s="28" t="s">
        <v>66</v>
      </c>
      <c r="C16" s="29">
        <v>0</v>
      </c>
      <c r="D16" s="30"/>
      <c r="E16" s="31"/>
      <c r="F16" s="32"/>
    </row>
    <row r="17" spans="1:6" ht="13.9" customHeight="1" x14ac:dyDescent="0.25">
      <c r="A17" s="27"/>
      <c r="B17" s="28"/>
      <c r="C17" s="29">
        <v>0</v>
      </c>
      <c r="D17" s="30"/>
      <c r="E17" s="31"/>
      <c r="F17" s="32"/>
    </row>
    <row r="18" spans="1:6" ht="13.9" customHeight="1" x14ac:dyDescent="0.25">
      <c r="A18" s="27"/>
      <c r="B18" s="28"/>
      <c r="C18" s="29">
        <v>0</v>
      </c>
      <c r="D18" s="30"/>
      <c r="E18" s="31"/>
      <c r="F18" s="32"/>
    </row>
    <row r="19" spans="1:6" ht="13.9" customHeight="1" x14ac:dyDescent="0.25">
      <c r="A19" s="27"/>
      <c r="B19" s="28"/>
      <c r="C19" s="29">
        <v>0</v>
      </c>
      <c r="D19" s="30"/>
      <c r="E19" s="31"/>
      <c r="F19" s="32"/>
    </row>
    <row r="20" spans="1:6" ht="30" customHeight="1" x14ac:dyDescent="0.25">
      <c r="A20" s="42">
        <v>3</v>
      </c>
      <c r="B20" s="80" t="s">
        <v>70</v>
      </c>
      <c r="C20" s="23"/>
      <c r="D20" s="43">
        <v>0</v>
      </c>
      <c r="E20" s="44">
        <v>0</v>
      </c>
      <c r="F20" s="41" t="e">
        <f t="shared" si="0"/>
        <v>#DIV/0!</v>
      </c>
    </row>
    <row r="21" spans="1:6" ht="30" customHeight="1" x14ac:dyDescent="0.25">
      <c r="A21" s="37">
        <v>4</v>
      </c>
      <c r="B21" s="80" t="s">
        <v>70</v>
      </c>
      <c r="C21" s="45"/>
      <c r="D21" s="39">
        <v>0</v>
      </c>
      <c r="E21" s="40">
        <v>0</v>
      </c>
      <c r="F21" s="41" t="e">
        <f t="shared" si="0"/>
        <v>#DIV/0!</v>
      </c>
    </row>
    <row r="22" spans="1:6" ht="30" customHeight="1" x14ac:dyDescent="0.25">
      <c r="A22" s="42">
        <v>5</v>
      </c>
      <c r="B22" s="80" t="s">
        <v>70</v>
      </c>
      <c r="C22" s="23"/>
      <c r="D22" s="43">
        <v>0</v>
      </c>
      <c r="E22" s="44">
        <v>0</v>
      </c>
      <c r="F22" s="41" t="e">
        <f t="shared" si="0"/>
        <v>#DIV/0!</v>
      </c>
    </row>
    <row r="23" spans="1:6" ht="30" customHeight="1" x14ac:dyDescent="0.25">
      <c r="A23" s="37">
        <v>6</v>
      </c>
      <c r="B23" s="80" t="s">
        <v>70</v>
      </c>
      <c r="C23" s="38"/>
      <c r="D23" s="39">
        <v>0</v>
      </c>
      <c r="E23" s="40">
        <v>0</v>
      </c>
      <c r="F23" s="41" t="e">
        <f t="shared" si="0"/>
        <v>#DIV/0!</v>
      </c>
    </row>
    <row r="24" spans="1:6" ht="30" customHeight="1" thickBot="1" x14ac:dyDescent="0.3">
      <c r="A24" s="46"/>
      <c r="B24" s="47" t="s">
        <v>25</v>
      </c>
      <c r="C24" s="47"/>
      <c r="D24" s="48"/>
      <c r="E24" s="49">
        <f>SUBTOTAL(109,'Alternate List'!$E$4:$E$23)</f>
        <v>0</v>
      </c>
      <c r="F24" s="50"/>
    </row>
    <row r="25" spans="1:6" ht="30" customHeight="1" x14ac:dyDescent="0.2">
      <c r="A25" s="5"/>
      <c r="B25" s="5"/>
      <c r="C25" s="5"/>
      <c r="D25" s="5"/>
      <c r="E25" s="5"/>
      <c r="F25" s="5"/>
    </row>
    <row r="26" spans="1:6" ht="30" customHeight="1" x14ac:dyDescent="0.2">
      <c r="A26" s="5"/>
      <c r="B26" s="5"/>
      <c r="C26" s="5"/>
      <c r="D26" s="5"/>
      <c r="E26" s="5"/>
      <c r="F26" s="5"/>
    </row>
    <row r="27" spans="1:6" ht="30" customHeight="1" x14ac:dyDescent="0.2">
      <c r="A27" s="5"/>
      <c r="B27" s="5"/>
      <c r="C27" s="5"/>
      <c r="D27" s="5"/>
      <c r="E27" s="5"/>
      <c r="F27" s="5"/>
    </row>
    <row r="28" spans="1:6" ht="30" customHeight="1" x14ac:dyDescent="0.2">
      <c r="A28" s="5"/>
      <c r="B28" s="5"/>
      <c r="C28" s="5"/>
      <c r="D28" s="5"/>
      <c r="E28" s="5"/>
      <c r="F28" s="5"/>
    </row>
    <row r="29" spans="1:6" ht="30" customHeight="1" x14ac:dyDescent="0.2">
      <c r="A29" s="5"/>
      <c r="B29" s="5"/>
      <c r="C29" s="5"/>
      <c r="D29" s="5"/>
      <c r="E29" s="5"/>
      <c r="F29" s="5"/>
    </row>
    <row r="30" spans="1:6" ht="30" customHeight="1" x14ac:dyDescent="0.2">
      <c r="A30" s="5"/>
      <c r="B30" s="5"/>
      <c r="C30" s="5"/>
      <c r="D30" s="5"/>
      <c r="E30" s="5"/>
      <c r="F30" s="5"/>
    </row>
    <row r="31" spans="1:6" ht="30" customHeight="1" x14ac:dyDescent="0.2">
      <c r="A31" s="5"/>
      <c r="B31" s="5"/>
      <c r="C31" s="5"/>
      <c r="D31" s="5"/>
      <c r="E31" s="5"/>
      <c r="F31" s="5"/>
    </row>
    <row r="32" spans="1:6" ht="30" customHeight="1" x14ac:dyDescent="0.2">
      <c r="A32" s="5"/>
      <c r="B32" s="5"/>
      <c r="C32" s="5"/>
      <c r="D32" s="5"/>
      <c r="E32" s="5"/>
      <c r="F32" s="5"/>
    </row>
    <row r="33" spans="1:6" ht="30" customHeight="1" x14ac:dyDescent="0.2">
      <c r="A33" s="5"/>
      <c r="B33" s="5"/>
      <c r="C33" s="5"/>
      <c r="D33" s="5"/>
      <c r="E33" s="5"/>
      <c r="F33" s="5"/>
    </row>
    <row r="34" spans="1:6" ht="30" customHeight="1" x14ac:dyDescent="0.2">
      <c r="A34" s="5"/>
      <c r="B34" s="5"/>
      <c r="C34" s="5"/>
      <c r="D34" s="5"/>
      <c r="E34" s="5"/>
      <c r="F34" s="5"/>
    </row>
    <row r="35" spans="1:6" ht="30" customHeight="1" x14ac:dyDescent="0.2">
      <c r="A35" s="5"/>
      <c r="B35" s="5"/>
      <c r="C35" s="5"/>
      <c r="D35" s="5"/>
      <c r="E35" s="5"/>
      <c r="F35" s="5"/>
    </row>
  </sheetData>
  <sheetProtection selectLockedCells="1" selectUnlockedCells="1"/>
  <phoneticPr fontId="10" type="noConversion"/>
  <dataValidations disablePrompts="1" count="5">
    <dataValidation allowBlank="1" showInputMessage="1" showErrorMessage="1" prompt="Title of this worksheet is in this cell" sqref="A1:F1" xr:uid="{00000000-0002-0000-0300-000000000000}"/>
    <dataValidation allowBlank="1" showInputMessage="1" showErrorMessage="1" prompt="Total is automatically calculated in this column under this heading. Subtotal is automatically calculated at the end" sqref="E3:F3" xr:uid="{00000000-0002-0000-0300-000001000000}"/>
    <dataValidation allowBlank="1" showInputMessage="1" showErrorMessage="1" prompt="Enter Description in this column under this heading" sqref="B3:D3" xr:uid="{00000000-0002-0000-0300-000002000000}"/>
    <dataValidation allowBlank="1" showInputMessage="1" showErrorMessage="1" prompt="Enter Quantity in this column under this heading" sqref="A3" xr:uid="{00000000-0002-0000-0300-000003000000}"/>
    <dataValidation allowBlank="1" showInputMessage="1" showErrorMessage="1" prompt="Subtitle is in this cell. Enter Materials and Costs in table below" sqref="A2:F2" xr:uid="{00000000-0002-0000-0300-000004000000}"/>
  </dataValidations>
  <printOptions horizontalCentered="1"/>
  <pageMargins left="0.25" right="0.25" top="0.75" bottom="0.75" header="0.3" footer="0.3"/>
  <pageSetup scale="82" fitToHeight="0" orientation="portrait" r:id="rId1"/>
  <headerFooter differentFirst="1">
    <oddFooter>Page &amp;P of &amp;N</oddFooter>
    <firstHeader>&amp;LOld Works Golf Course Clubhouse Renovation   &amp;RBid Form</firstHeader>
    <firstFooter>&amp;R17</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D8915-07BE-48D1-8DD1-EEB6F84CE3C1}">
  <dimension ref="A1:A34"/>
  <sheetViews>
    <sheetView zoomScaleNormal="100" workbookViewId="0">
      <selection activeCell="A4" sqref="A4"/>
    </sheetView>
  </sheetViews>
  <sheetFormatPr defaultRowHeight="14.25" x14ac:dyDescent="0.2"/>
  <cols>
    <col min="1" max="1" width="86" style="5" customWidth="1"/>
  </cols>
  <sheetData>
    <row r="1" spans="1:1" ht="27" x14ac:dyDescent="0.2">
      <c r="A1" s="4" t="s">
        <v>71</v>
      </c>
    </row>
    <row r="2" spans="1:1" ht="15" thickTop="1" x14ac:dyDescent="0.2"/>
    <row r="3" spans="1:1" ht="102" x14ac:dyDescent="0.2">
      <c r="A3" s="6" t="s">
        <v>72</v>
      </c>
    </row>
    <row r="4" spans="1:1" ht="102" x14ac:dyDescent="0.2">
      <c r="A4" s="6" t="s">
        <v>73</v>
      </c>
    </row>
    <row r="6" spans="1:1" x14ac:dyDescent="0.2">
      <c r="A6" s="7" t="s">
        <v>74</v>
      </c>
    </row>
    <row r="7" spans="1:1" x14ac:dyDescent="0.2">
      <c r="A7" s="6" t="s">
        <v>75</v>
      </c>
    </row>
    <row r="8" spans="1:1" x14ac:dyDescent="0.2">
      <c r="A8" s="6" t="s">
        <v>76</v>
      </c>
    </row>
    <row r="9" spans="1:1" x14ac:dyDescent="0.2">
      <c r="A9" s="6" t="s">
        <v>77</v>
      </c>
    </row>
    <row r="10" spans="1:1" x14ac:dyDescent="0.2">
      <c r="A10" s="6" t="s">
        <v>78</v>
      </c>
    </row>
    <row r="11" spans="1:1" x14ac:dyDescent="0.2">
      <c r="A11" s="6" t="s">
        <v>79</v>
      </c>
    </row>
    <row r="12" spans="1:1" x14ac:dyDescent="0.2">
      <c r="A12" s="6" t="s">
        <v>80</v>
      </c>
    </row>
    <row r="13" spans="1:1" x14ac:dyDescent="0.2">
      <c r="A13" s="6" t="s">
        <v>81</v>
      </c>
    </row>
    <row r="14" spans="1:1" x14ac:dyDescent="0.2">
      <c r="A14" s="6" t="s">
        <v>82</v>
      </c>
    </row>
    <row r="16" spans="1:1" x14ac:dyDescent="0.2">
      <c r="A16" s="7" t="s">
        <v>83</v>
      </c>
    </row>
    <row r="17" spans="1:1" x14ac:dyDescent="0.2">
      <c r="A17" s="6" t="s">
        <v>75</v>
      </c>
    </row>
    <row r="18" spans="1:1" x14ac:dyDescent="0.2">
      <c r="A18" s="6" t="s">
        <v>76</v>
      </c>
    </row>
    <row r="19" spans="1:1" x14ac:dyDescent="0.2">
      <c r="A19" s="6" t="s">
        <v>77</v>
      </c>
    </row>
    <row r="20" spans="1:1" x14ac:dyDescent="0.2">
      <c r="A20" s="6" t="s">
        <v>78</v>
      </c>
    </row>
    <row r="21" spans="1:1" x14ac:dyDescent="0.2">
      <c r="A21" s="6" t="s">
        <v>79</v>
      </c>
    </row>
    <row r="22" spans="1:1" x14ac:dyDescent="0.2">
      <c r="A22" s="6" t="s">
        <v>80</v>
      </c>
    </row>
    <row r="23" spans="1:1" x14ac:dyDescent="0.2">
      <c r="A23" s="6" t="s">
        <v>81</v>
      </c>
    </row>
    <row r="24" spans="1:1" x14ac:dyDescent="0.2">
      <c r="A24" s="6" t="s">
        <v>82</v>
      </c>
    </row>
    <row r="26" spans="1:1" x14ac:dyDescent="0.2">
      <c r="A26" s="7" t="s">
        <v>84</v>
      </c>
    </row>
    <row r="27" spans="1:1" x14ac:dyDescent="0.2">
      <c r="A27" s="6" t="s">
        <v>75</v>
      </c>
    </row>
    <row r="28" spans="1:1" x14ac:dyDescent="0.2">
      <c r="A28" s="6" t="s">
        <v>76</v>
      </c>
    </row>
    <row r="29" spans="1:1" x14ac:dyDescent="0.2">
      <c r="A29" s="6" t="s">
        <v>77</v>
      </c>
    </row>
    <row r="30" spans="1:1" x14ac:dyDescent="0.2">
      <c r="A30" s="6" t="s">
        <v>78</v>
      </c>
    </row>
    <row r="31" spans="1:1" x14ac:dyDescent="0.2">
      <c r="A31" s="6" t="s">
        <v>79</v>
      </c>
    </row>
    <row r="32" spans="1:1" x14ac:dyDescent="0.2">
      <c r="A32" s="6" t="s">
        <v>80</v>
      </c>
    </row>
    <row r="33" spans="1:1" x14ac:dyDescent="0.2">
      <c r="A33" s="6" t="s">
        <v>81</v>
      </c>
    </row>
    <row r="34" spans="1:1" x14ac:dyDescent="0.2">
      <c r="A34" s="6" t="s">
        <v>82</v>
      </c>
    </row>
  </sheetData>
  <dataValidations count="1">
    <dataValidation allowBlank="1" showInputMessage="1" showErrorMessage="1" prompt="Title of this worksheet is in this cell. Add company logo in cell at right" sqref="A1" xr:uid="{620E8F97-B6CC-4494-BF37-2B2F20592066}"/>
  </dataValidation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92C2D986532146BDDC38297D551E9F" ma:contentTypeVersion="14" ma:contentTypeDescription="Create a new document." ma:contentTypeScope="" ma:versionID="cc6f2d5b1194dc0b353b6314e43d83be">
  <xsd:schema xmlns:xsd="http://www.w3.org/2001/XMLSchema" xmlns:xs="http://www.w3.org/2001/XMLSchema" xmlns:p="http://schemas.microsoft.com/office/2006/metadata/properties" xmlns:ns2="835b57a0-f69b-4d6c-a64d-e99c4e8b67a2" xmlns:ns3="52c9b000-88b4-4848-a187-b5f80d208761" targetNamespace="http://schemas.microsoft.com/office/2006/metadata/properties" ma:root="true" ma:fieldsID="746bbee5e7c60d65faee4e607132cb5e" ns2:_="" ns3:_="">
    <xsd:import namespace="835b57a0-f69b-4d6c-a64d-e99c4e8b67a2"/>
    <xsd:import namespace="52c9b000-88b4-4848-a187-b5f80d2087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5b57a0-f69b-4d6c-a64d-e99c4e8b67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e0f108d-2016-4b65-bd59-344dbd5a2db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c9b000-88b4-4848-a187-b5f80d2087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6289e66-19cf-4645-a092-906c1335c2d3}" ma:internalName="TaxCatchAll" ma:showField="CatchAllData" ma:web="52c9b000-88b4-4848-a187-b5f80d208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835b57a0-f69b-4d6c-a64d-e99c4e8b67a2" xsi:nil="true"/>
    <lcf76f155ced4ddcb4097134ff3c332f xmlns="835b57a0-f69b-4d6c-a64d-e99c4e8b67a2">
      <Terms xmlns="http://schemas.microsoft.com/office/infopath/2007/PartnerControls"/>
    </lcf76f155ced4ddcb4097134ff3c332f>
    <TaxCatchAll xmlns="52c9b000-88b4-4848-a187-b5f80d208761" xsi:nil="true"/>
  </documentManagement>
</p:properties>
</file>

<file path=customXml/itemProps1.xml><?xml version="1.0" encoding="utf-8"?>
<ds:datastoreItem xmlns:ds="http://schemas.openxmlformats.org/officeDocument/2006/customXml" ds:itemID="{BA5CB624-991F-4A96-A3CD-5AB877A4C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5b57a0-f69b-4d6c-a64d-e99c4e8b67a2"/>
    <ds:schemaRef ds:uri="52c9b000-88b4-4848-a187-b5f80d208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A1A62-3006-4F1B-AC71-9D0936503F5A}">
  <ds:schemaRefs>
    <ds:schemaRef ds:uri="http://schemas.microsoft.com/sharepoint/v3/contenttype/forms"/>
  </ds:schemaRefs>
</ds:datastoreItem>
</file>

<file path=customXml/itemProps3.xml><?xml version="1.0" encoding="utf-8"?>
<ds:datastoreItem xmlns:ds="http://schemas.openxmlformats.org/officeDocument/2006/customXml" ds:itemID="{3C1CBD75-9397-4D90-BC2E-268663CA85C0}">
  <ds:schemaRefs>
    <ds:schemaRef ds:uri="http://schemas.microsoft.com/office/2006/metadata/properties"/>
    <ds:schemaRef ds:uri="http://schemas.microsoft.com/office/infopath/2007/PartnerControls"/>
    <ds:schemaRef ds:uri="835b57a0-f69b-4d6c-a64d-e99c4e8b67a2"/>
    <ds:schemaRef ds:uri="52c9b000-88b4-4848-a187-b5f80d208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Bid Form</vt:lpstr>
      <vt:lpstr>Chart Data</vt:lpstr>
      <vt:lpstr>Base Bid</vt:lpstr>
      <vt:lpstr>Alternate List</vt:lpstr>
      <vt:lpstr>References</vt:lpstr>
      <vt:lpstr>'Alternate List'!ColumnTitle2</vt:lpstr>
      <vt:lpstr>ColumnTitle2</vt:lpstr>
      <vt:lpstr>ColumnTitleRegion1..B11.1</vt:lpstr>
      <vt:lpstr>ColumnTitleRegion3..B15.1</vt:lpstr>
      <vt:lpstr>ColumnTitleRegion4..B19.1</vt:lpstr>
      <vt:lpstr>coulm</vt:lpstr>
      <vt:lpstr>'Alternate List'!Print_Area</vt:lpstr>
      <vt:lpstr>'Base Bid'!Print_Area</vt:lpstr>
      <vt:lpstr>'Bid Form'!Print_Area</vt:lpstr>
      <vt:lpstr>'Alternate List'!Print_Titles</vt:lpstr>
      <vt:lpstr>'Base Bid'!Print_Titles</vt:lpstr>
      <vt:lpstr>RowTitleRegion1..C9</vt:lpstr>
      <vt:lpstr>RowTitleRegion2..F9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2019-06-15T20:52:36Z</dcterms:created>
  <dcterms:modified xsi:type="dcterms:W3CDTF">2023-03-31T22:13:30Z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0x010100E592C2D986532146BDDC38297D551E9F</vt:lpwstr>
  </property>
  <property fmtid="{D5CDD505-2E9C-101B-9397-08002B2CF9AE}" pid="3" name="MediaServiceImageTags">
    <vt:lpwstr/>
  </property>
</Properties>
</file>